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815" windowHeight="7665" activeTab="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5725"/>
</workbook>
</file>

<file path=xl/calcChain.xml><?xml version="1.0" encoding="utf-8"?>
<calcChain xmlns="http://schemas.openxmlformats.org/spreadsheetml/2006/main">
  <c r="AJ9" i="2"/>
  <c r="AJ10"/>
  <c r="AJ11"/>
  <c r="AJ12"/>
  <c r="AJ13"/>
  <c r="AJ14"/>
  <c r="AJ15"/>
  <c r="AJ16"/>
  <c r="AJ17"/>
  <c r="AJ18"/>
  <c r="AJ19"/>
  <c r="AH9"/>
  <c r="AH10"/>
  <c r="AH11"/>
  <c r="AH12"/>
  <c r="AH13"/>
  <c r="AH14"/>
  <c r="AH15"/>
  <c r="AH16"/>
  <c r="AH17"/>
  <c r="AH18"/>
  <c r="AH19"/>
  <c r="AJ8"/>
  <c r="AH8"/>
  <c r="P22" l="1"/>
  <c r="L19"/>
  <c r="L20" s="1"/>
  <c r="J19"/>
  <c r="J8"/>
  <c r="H19"/>
  <c r="H9"/>
  <c r="H20" s="1"/>
  <c r="H8"/>
  <c r="F19"/>
  <c r="F18"/>
  <c r="F20" s="1"/>
  <c r="F9"/>
  <c r="F8"/>
  <c r="P21"/>
  <c r="P20"/>
  <c r="N21"/>
  <c r="N20"/>
  <c r="P6" s="1"/>
  <c r="J21"/>
  <c r="L5" s="1"/>
  <c r="J20"/>
  <c r="P5"/>
  <c r="P7" s="1"/>
  <c r="F7"/>
  <c r="F6"/>
  <c r="F5"/>
  <c r="D22"/>
  <c r="D21"/>
  <c r="E20"/>
  <c r="E9"/>
  <c r="E10"/>
  <c r="E11"/>
  <c r="E12"/>
  <c r="E13"/>
  <c r="E14"/>
  <c r="E15"/>
  <c r="E16"/>
  <c r="E17"/>
  <c r="E18"/>
  <c r="E19"/>
  <c r="E8"/>
  <c r="D20"/>
  <c r="X18" i="1"/>
  <c r="X17"/>
  <c r="X12"/>
  <c r="X6"/>
  <c r="X5"/>
  <c r="X7" s="1"/>
  <c r="V18"/>
  <c r="V17"/>
  <c r="V12"/>
  <c r="V6"/>
  <c r="V5"/>
  <c r="V7" s="1"/>
  <c r="T18"/>
  <c r="T17"/>
  <c r="T12"/>
  <c r="T6"/>
  <c r="T5"/>
  <c r="T7" s="1"/>
  <c r="R18"/>
  <c r="R17"/>
  <c r="R12"/>
  <c r="R6"/>
  <c r="R5"/>
  <c r="R7" s="1"/>
  <c r="P18"/>
  <c r="P17"/>
  <c r="P12"/>
  <c r="P5"/>
  <c r="P6" s="1"/>
  <c r="N18"/>
  <c r="N17"/>
  <c r="N12"/>
  <c r="N6"/>
  <c r="N5"/>
  <c r="N7" s="1"/>
  <c r="L18"/>
  <c r="L17"/>
  <c r="L12"/>
  <c r="L5"/>
  <c r="L6" s="1"/>
  <c r="J18"/>
  <c r="J17"/>
  <c r="J16"/>
  <c r="J15"/>
  <c r="J12"/>
  <c r="J6"/>
  <c r="J5"/>
  <c r="J7" s="1"/>
  <c r="H18"/>
  <c r="H17"/>
  <c r="H16"/>
  <c r="H15"/>
  <c r="H14"/>
  <c r="H12"/>
  <c r="H7"/>
  <c r="H6"/>
  <c r="H5"/>
  <c r="F18"/>
  <c r="F17"/>
  <c r="F16"/>
  <c r="F15"/>
  <c r="F14"/>
  <c r="F12"/>
  <c r="F7"/>
  <c r="F6"/>
  <c r="F5"/>
  <c r="D18"/>
  <c r="E17"/>
  <c r="E9"/>
  <c r="E10"/>
  <c r="E11"/>
  <c r="E12"/>
  <c r="E13"/>
  <c r="E14"/>
  <c r="E15"/>
  <c r="E16"/>
  <c r="E8"/>
  <c r="L21" i="2" l="1"/>
  <c r="N5" s="1"/>
  <c r="N7" s="1"/>
  <c r="H21"/>
  <c r="J5" s="1"/>
  <c r="J6" s="1"/>
  <c r="F21"/>
  <c r="H5" s="1"/>
  <c r="H7" s="1"/>
  <c r="L6"/>
  <c r="L7"/>
  <c r="P7" i="1"/>
  <c r="L7"/>
  <c r="D17"/>
  <c r="N6" i="2" l="1"/>
  <c r="J7"/>
  <c r="H6"/>
</calcChain>
</file>

<file path=xl/sharedStrings.xml><?xml version="1.0" encoding="utf-8"?>
<sst xmlns="http://schemas.openxmlformats.org/spreadsheetml/2006/main" count="165" uniqueCount="16">
  <si>
    <t>Iteration</t>
  </si>
  <si>
    <t xml:space="preserve"> </t>
  </si>
  <si>
    <r>
      <t>d</t>
    </r>
    <r>
      <rPr>
        <b/>
        <sz val="10"/>
        <rFont val="Arial"/>
        <family val="2"/>
      </rPr>
      <t xml:space="preserve"> = 1.5 </t>
    </r>
    <r>
      <rPr>
        <b/>
        <i/>
        <sz val="10"/>
        <rFont val="Arial"/>
        <family val="2"/>
      </rPr>
      <t>s</t>
    </r>
    <r>
      <rPr>
        <b/>
        <sz val="10"/>
        <rFont val="Arial"/>
        <family val="2"/>
      </rPr>
      <t>*</t>
    </r>
  </si>
  <si>
    <t>--</t>
  </si>
  <si>
    <r>
      <t xml:space="preserve">x* - </t>
    </r>
    <r>
      <rPr>
        <b/>
        <sz val="10"/>
        <rFont val="Symbol"/>
        <family val="1"/>
        <charset val="2"/>
      </rPr>
      <t>d</t>
    </r>
  </si>
  <si>
    <r>
      <t xml:space="preserve">x* + </t>
    </r>
    <r>
      <rPr>
        <b/>
        <sz val="10"/>
        <rFont val="Symbol"/>
        <family val="1"/>
        <charset val="2"/>
      </rPr>
      <t>d</t>
    </r>
  </si>
  <si>
    <t>z score</t>
  </si>
  <si>
    <t>Lab Code</t>
  </si>
  <si>
    <t>z' score</t>
  </si>
  <si>
    <t>NEW  x*</t>
  </si>
  <si>
    <t>NEW s*</t>
  </si>
  <si>
    <t>No. of Labs, p</t>
  </si>
  <si>
    <t>`</t>
  </si>
  <si>
    <t>AV</t>
  </si>
  <si>
    <t>SDPA</t>
  </si>
  <si>
    <t>SU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</si>
</sst>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FF"/>
      <name val="Arial"/>
      <family val="2"/>
    </font>
    <font>
      <b/>
      <strike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0" fillId="2" borderId="1" xfId="0" applyNumberFormat="1" applyFill="1" applyBorder="1"/>
    <xf numFmtId="2" fontId="0" fillId="2" borderId="2" xfId="0" applyNumberForma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/>
    <xf numFmtId="2" fontId="0" fillId="3" borderId="1" xfId="0" applyNumberFormat="1" applyFill="1" applyBorder="1"/>
    <xf numFmtId="0" fontId="5" fillId="4" borderId="1" xfId="0" applyFont="1" applyFill="1" applyBorder="1"/>
    <xf numFmtId="0" fontId="6" fillId="2" borderId="1" xfId="0" applyFont="1" applyFill="1" applyBorder="1"/>
    <xf numFmtId="0" fontId="5" fillId="5" borderId="1" xfId="0" applyFont="1" applyFill="1" applyBorder="1"/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2" fontId="0" fillId="0" borderId="1" xfId="0" applyNumberFormat="1" applyBorder="1"/>
    <xf numFmtId="2" fontId="8" fillId="0" borderId="4" xfId="0" applyNumberFormat="1" applyFont="1" applyBorder="1" applyAlignment="1">
      <alignment horizontal="right" vertical="center"/>
    </xf>
    <xf numFmtId="2" fontId="1" fillId="0" borderId="1" xfId="0" applyNumberFormat="1" applyFont="1" applyBorder="1"/>
    <xf numFmtId="2" fontId="6" fillId="6" borderId="2" xfId="0" applyNumberFormat="1" applyFont="1" applyFill="1" applyBorder="1"/>
    <xf numFmtId="2" fontId="6" fillId="6" borderId="1" xfId="0" applyNumberFormat="1" applyFont="1" applyFill="1" applyBorder="1"/>
    <xf numFmtId="164" fontId="6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164" fontId="5" fillId="7" borderId="1" xfId="0" applyNumberFormat="1" applyFont="1" applyFill="1" applyBorder="1"/>
    <xf numFmtId="0" fontId="0" fillId="2" borderId="1" xfId="0" applyFill="1" applyBorder="1"/>
    <xf numFmtId="0" fontId="5" fillId="7" borderId="1" xfId="0" applyFont="1" applyFill="1" applyBorder="1"/>
    <xf numFmtId="165" fontId="1" fillId="2" borderId="1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6" fillId="8" borderId="1" xfId="0" applyNumberFormat="1" applyFont="1" applyFill="1" applyBorder="1"/>
    <xf numFmtId="0" fontId="6" fillId="8" borderId="1" xfId="0" applyFont="1" applyFill="1" applyBorder="1"/>
    <xf numFmtId="0" fontId="1" fillId="2" borderId="5" xfId="0" applyFont="1" applyFill="1" applyBorder="1"/>
    <xf numFmtId="164" fontId="1" fillId="2" borderId="6" xfId="0" applyNumberFormat="1" applyFont="1" applyFill="1" applyBorder="1"/>
    <xf numFmtId="2" fontId="8" fillId="0" borderId="7" xfId="0" applyNumberFormat="1" applyFont="1" applyBorder="1" applyAlignment="1">
      <alignment horizontal="right" vertical="center"/>
    </xf>
    <xf numFmtId="2" fontId="1" fillId="0" borderId="8" xfId="0" applyNumberFormat="1" applyFont="1" applyBorder="1"/>
    <xf numFmtId="2" fontId="9" fillId="6" borderId="2" xfId="0" applyNumberFormat="1" applyFont="1" applyFill="1" applyBorder="1"/>
  </cellXfs>
  <cellStyles count="1">
    <cellStyle name="Normal" xfId="0" builtinId="0"/>
  </cellStyles>
  <dxfs count="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AJ20"/>
  <sheetViews>
    <sheetView topLeftCell="C1" zoomScale="90" zoomScaleNormal="90" workbookViewId="0">
      <selection activeCell="X17" sqref="X17"/>
    </sheetView>
  </sheetViews>
  <sheetFormatPr defaultRowHeight="15"/>
  <cols>
    <col min="4" max="4" width="10.5703125" bestFit="1" customWidth="1"/>
    <col min="32" max="32" width="10" customWidth="1"/>
    <col min="34" max="34" width="12" customWidth="1"/>
    <col min="35" max="35" width="12.5703125" customWidth="1"/>
    <col min="36" max="36" width="12.140625" customWidth="1"/>
  </cols>
  <sheetData>
    <row r="4" spans="3:36">
      <c r="C4" s="1" t="s">
        <v>0</v>
      </c>
      <c r="D4" s="1">
        <v>0</v>
      </c>
      <c r="E4" s="1" t="s">
        <v>1</v>
      </c>
      <c r="F4" s="1">
        <v>1</v>
      </c>
      <c r="G4" s="2" t="s">
        <v>1</v>
      </c>
      <c r="H4" s="1">
        <v>2</v>
      </c>
      <c r="I4" s="2" t="s">
        <v>1</v>
      </c>
      <c r="J4" s="1">
        <v>3</v>
      </c>
      <c r="K4" s="2" t="s">
        <v>1</v>
      </c>
      <c r="L4" s="1">
        <v>4</v>
      </c>
      <c r="M4" s="2" t="s">
        <v>1</v>
      </c>
      <c r="N4" s="1">
        <v>5</v>
      </c>
      <c r="O4" s="2" t="s">
        <v>1</v>
      </c>
      <c r="P4" s="1">
        <v>6</v>
      </c>
      <c r="Q4" s="2" t="s">
        <v>1</v>
      </c>
      <c r="R4" s="1">
        <v>7</v>
      </c>
      <c r="S4" s="2" t="s">
        <v>1</v>
      </c>
      <c r="T4" s="1">
        <v>8</v>
      </c>
      <c r="U4" s="2" t="s">
        <v>1</v>
      </c>
      <c r="V4" s="1">
        <v>9</v>
      </c>
      <c r="W4" s="2" t="s">
        <v>1</v>
      </c>
      <c r="X4" s="1">
        <v>10</v>
      </c>
      <c r="Y4" s="2" t="s">
        <v>1</v>
      </c>
      <c r="Z4" s="1">
        <v>11</v>
      </c>
      <c r="AA4" s="2" t="s">
        <v>1</v>
      </c>
      <c r="AB4" s="1">
        <v>12</v>
      </c>
      <c r="AC4" s="2" t="s">
        <v>1</v>
      </c>
      <c r="AD4" s="1">
        <v>13</v>
      </c>
      <c r="AE4" s="2" t="s">
        <v>1</v>
      </c>
      <c r="AF4" s="1">
        <v>14</v>
      </c>
      <c r="AG4" s="2" t="s">
        <v>1</v>
      </c>
    </row>
    <row r="5" spans="3:36">
      <c r="C5" s="3" t="s">
        <v>2</v>
      </c>
      <c r="D5" s="4" t="s">
        <v>3</v>
      </c>
      <c r="E5" s="4" t="s">
        <v>3</v>
      </c>
      <c r="F5" s="5">
        <f>1.5*D18</f>
        <v>4.4489999999999998</v>
      </c>
      <c r="G5" s="6"/>
      <c r="H5" s="5">
        <f>1.5*F18</f>
        <v>5.3752498340593045</v>
      </c>
      <c r="I5" s="6"/>
      <c r="J5" s="5">
        <f>1.5*H18</f>
        <v>6.7207931069150426</v>
      </c>
      <c r="K5" s="6"/>
      <c r="L5" s="5">
        <f>1.5*J18</f>
        <v>8.4514267716558464</v>
      </c>
      <c r="M5" s="6"/>
      <c r="N5" s="5">
        <f>1.5*L18</f>
        <v>9.6401190489005533</v>
      </c>
      <c r="O5" s="6"/>
      <c r="P5" s="5">
        <f>1.5*N18</f>
        <v>9.9736913232293105</v>
      </c>
      <c r="Q5" s="6"/>
      <c r="R5" s="5">
        <f>1.5*P18</f>
        <v>10.129149324421983</v>
      </c>
      <c r="S5" s="6"/>
      <c r="T5" s="5">
        <f>1.5*R18</f>
        <v>10.20212895018166</v>
      </c>
      <c r="U5" s="6"/>
      <c r="V5" s="5">
        <f>1.5*T18</f>
        <v>10.236515915181823</v>
      </c>
      <c r="W5" s="6"/>
      <c r="X5" s="5">
        <f>1.5*V18</f>
        <v>10.252747434942926</v>
      </c>
      <c r="Y5" s="6"/>
      <c r="Z5" s="5"/>
      <c r="AA5" s="6"/>
      <c r="AB5" s="5"/>
      <c r="AC5" s="6"/>
      <c r="AD5" s="5"/>
      <c r="AE5" s="7"/>
      <c r="AF5" s="5"/>
      <c r="AG5" s="7"/>
    </row>
    <row r="6" spans="3:36">
      <c r="C6" s="8" t="s">
        <v>4</v>
      </c>
      <c r="D6" s="4" t="s">
        <v>3</v>
      </c>
      <c r="E6" s="4" t="s">
        <v>3</v>
      </c>
      <c r="F6" s="9">
        <f>D17-F5</f>
        <v>36.551000000000002</v>
      </c>
      <c r="G6" s="10"/>
      <c r="H6" s="9">
        <f>F17-H5</f>
        <v>36.391194610385142</v>
      </c>
      <c r="I6" s="10"/>
      <c r="J6" s="9">
        <f>H17-J5</f>
        <v>35.592126609295661</v>
      </c>
      <c r="K6" s="10"/>
      <c r="L6" s="9">
        <f>J17-L5</f>
        <v>34.399634590071607</v>
      </c>
      <c r="M6" s="10"/>
      <c r="N6" s="9">
        <f>L17-N5</f>
        <v>33.404284794440741</v>
      </c>
      <c r="O6" s="10"/>
      <c r="P6" s="9">
        <f>N17-P5</f>
        <v>32.960118098375219</v>
      </c>
      <c r="Q6" s="10"/>
      <c r="R6" s="9">
        <f>P17-R5</f>
        <v>32.755308242064153</v>
      </c>
      <c r="S6" s="10"/>
      <c r="T6" s="9">
        <f>R17-T5</f>
        <v>32.659571965603249</v>
      </c>
      <c r="U6" s="10"/>
      <c r="V6" s="9">
        <f>T17-V5</f>
        <v>32.614547636551876</v>
      </c>
      <c r="W6" s="10"/>
      <c r="X6" s="9">
        <f>V17-X5</f>
        <v>32.593313413562839</v>
      </c>
      <c r="Y6" s="10"/>
      <c r="Z6" s="9"/>
      <c r="AA6" s="10"/>
      <c r="AB6" s="9"/>
      <c r="AC6" s="10"/>
      <c r="AD6" s="9"/>
      <c r="AE6" s="10"/>
      <c r="AF6" s="9"/>
      <c r="AG6" s="10"/>
    </row>
    <row r="7" spans="3:36" ht="21">
      <c r="C7" s="8" t="s">
        <v>5</v>
      </c>
      <c r="D7" s="4" t="s">
        <v>3</v>
      </c>
      <c r="E7" s="4" t="s">
        <v>3</v>
      </c>
      <c r="F7" s="9">
        <f>D17+F5</f>
        <v>45.448999999999998</v>
      </c>
      <c r="G7" s="10"/>
      <c r="H7" s="9">
        <f>F17+H5</f>
        <v>47.141694278503749</v>
      </c>
      <c r="I7" s="10"/>
      <c r="J7" s="9">
        <f>H17+J5</f>
        <v>49.03371282312574</v>
      </c>
      <c r="K7" s="10"/>
      <c r="L7" s="9">
        <f>J17+L5</f>
        <v>51.302488133383299</v>
      </c>
      <c r="M7" s="10"/>
      <c r="N7" s="9">
        <f>L17+N5</f>
        <v>52.684522892241844</v>
      </c>
      <c r="O7" s="10"/>
      <c r="P7" s="9">
        <f>N17+P5</f>
        <v>52.90750074483384</v>
      </c>
      <c r="Q7" s="10"/>
      <c r="R7" s="9">
        <f>P17+R5</f>
        <v>53.013606890908115</v>
      </c>
      <c r="S7" s="10"/>
      <c r="T7" s="9">
        <f>R17+T5</f>
        <v>53.063829865966568</v>
      </c>
      <c r="U7" s="10"/>
      <c r="V7" s="9">
        <f>T17+V5</f>
        <v>53.087579466915514</v>
      </c>
      <c r="W7" s="10"/>
      <c r="X7" s="9">
        <f>V17+X5</f>
        <v>53.09880828344869</v>
      </c>
      <c r="Y7" s="10"/>
      <c r="Z7" s="9"/>
      <c r="AA7" s="10"/>
      <c r="AB7" s="9"/>
      <c r="AC7" s="10"/>
      <c r="AD7" s="9"/>
      <c r="AE7" s="10"/>
      <c r="AF7" s="9"/>
      <c r="AG7" s="10"/>
      <c r="AH7" s="11" t="s">
        <v>6</v>
      </c>
      <c r="AI7" s="12" t="s">
        <v>7</v>
      </c>
      <c r="AJ7" s="13" t="s">
        <v>8</v>
      </c>
    </row>
    <row r="8" spans="3:36" ht="19.5" thickBot="1">
      <c r="C8" s="14">
        <v>1</v>
      </c>
      <c r="D8" s="15">
        <v>42</v>
      </c>
      <c r="E8" s="16">
        <f>ABS(D8-$D$17)</f>
        <v>1</v>
      </c>
      <c r="F8" s="15">
        <v>42</v>
      </c>
      <c r="G8" s="18"/>
      <c r="H8" s="15">
        <v>42</v>
      </c>
      <c r="I8" s="18"/>
      <c r="J8" s="15">
        <v>42</v>
      </c>
      <c r="K8" s="18"/>
      <c r="L8" s="15">
        <v>42</v>
      </c>
      <c r="M8" s="18"/>
      <c r="N8" s="15">
        <v>42</v>
      </c>
      <c r="O8" s="18"/>
      <c r="P8" s="15">
        <v>42</v>
      </c>
      <c r="Q8" s="18"/>
      <c r="R8" s="15">
        <v>42</v>
      </c>
      <c r="S8" s="18"/>
      <c r="T8" s="15">
        <v>42</v>
      </c>
      <c r="U8" s="18"/>
      <c r="V8" s="15">
        <v>42</v>
      </c>
      <c r="W8" s="18"/>
      <c r="X8" s="15">
        <v>42</v>
      </c>
      <c r="Y8" s="18"/>
      <c r="Z8" s="17"/>
      <c r="AA8" s="18"/>
      <c r="AB8" s="17"/>
      <c r="AC8" s="18"/>
      <c r="AD8" s="17"/>
      <c r="AE8" s="18"/>
      <c r="AF8" s="17"/>
      <c r="AG8" s="18"/>
      <c r="AH8" s="19"/>
      <c r="AI8" s="14"/>
      <c r="AJ8" s="20"/>
    </row>
    <row r="9" spans="3:36" ht="19.5" thickBot="1">
      <c r="C9" s="14">
        <v>2</v>
      </c>
      <c r="D9" s="15">
        <v>41</v>
      </c>
      <c r="E9" s="16">
        <f t="shared" ref="E9:E16" si="0">ABS(D9-$D$17)</f>
        <v>0</v>
      </c>
      <c r="F9" s="15">
        <v>41</v>
      </c>
      <c r="G9" s="18"/>
      <c r="H9" s="15">
        <v>41</v>
      </c>
      <c r="I9" s="18"/>
      <c r="J9" s="15">
        <v>41</v>
      </c>
      <c r="K9" s="18"/>
      <c r="L9" s="15">
        <v>41</v>
      </c>
      <c r="M9" s="18"/>
      <c r="N9" s="15">
        <v>41</v>
      </c>
      <c r="O9" s="18"/>
      <c r="P9" s="15">
        <v>41</v>
      </c>
      <c r="Q9" s="18"/>
      <c r="R9" s="15">
        <v>41</v>
      </c>
      <c r="S9" s="18"/>
      <c r="T9" s="15">
        <v>41</v>
      </c>
      <c r="U9" s="18"/>
      <c r="V9" s="15">
        <v>41</v>
      </c>
      <c r="W9" s="18"/>
      <c r="X9" s="15">
        <v>41</v>
      </c>
      <c r="Y9" s="18"/>
      <c r="Z9" s="17"/>
      <c r="AA9" s="18"/>
      <c r="AB9" s="17"/>
      <c r="AC9" s="18"/>
      <c r="AD9" s="17"/>
      <c r="AE9" s="18"/>
      <c r="AF9" s="17"/>
      <c r="AG9" s="18"/>
      <c r="AH9" s="20"/>
      <c r="AI9" s="14"/>
      <c r="AJ9" s="20"/>
    </row>
    <row r="10" spans="3:36" ht="19.5" thickBot="1">
      <c r="C10" s="14">
        <v>3</v>
      </c>
      <c r="D10" s="15">
        <v>40</v>
      </c>
      <c r="E10" s="16">
        <f t="shared" si="0"/>
        <v>1</v>
      </c>
      <c r="F10" s="15">
        <v>40</v>
      </c>
      <c r="G10" s="18"/>
      <c r="H10" s="15">
        <v>40</v>
      </c>
      <c r="I10" s="18"/>
      <c r="J10" s="15">
        <v>40</v>
      </c>
      <c r="K10" s="18"/>
      <c r="L10" s="15">
        <v>40</v>
      </c>
      <c r="M10" s="18"/>
      <c r="N10" s="15">
        <v>40</v>
      </c>
      <c r="O10" s="18"/>
      <c r="P10" s="15">
        <v>40</v>
      </c>
      <c r="Q10" s="18"/>
      <c r="R10" s="15">
        <v>40</v>
      </c>
      <c r="S10" s="18"/>
      <c r="T10" s="15">
        <v>40</v>
      </c>
      <c r="U10" s="18"/>
      <c r="V10" s="15">
        <v>40</v>
      </c>
      <c r="W10" s="18"/>
      <c r="X10" s="15">
        <v>40</v>
      </c>
      <c r="Y10" s="18"/>
      <c r="Z10" s="17"/>
      <c r="AA10" s="18"/>
      <c r="AB10" s="17"/>
      <c r="AC10" s="18"/>
      <c r="AD10" s="17"/>
      <c r="AE10" s="18"/>
      <c r="AF10" s="17"/>
      <c r="AG10" s="18"/>
      <c r="AH10" s="20"/>
      <c r="AI10" s="14"/>
      <c r="AJ10" s="20"/>
    </row>
    <row r="11" spans="3:36" ht="19.5" thickBot="1">
      <c r="C11" s="14">
        <v>4</v>
      </c>
      <c r="D11" s="15">
        <v>41</v>
      </c>
      <c r="E11" s="16">
        <f t="shared" si="0"/>
        <v>0</v>
      </c>
      <c r="F11" s="15">
        <v>41</v>
      </c>
      <c r="G11" s="18"/>
      <c r="H11" s="15">
        <v>41</v>
      </c>
      <c r="I11" s="18"/>
      <c r="J11" s="15">
        <v>41</v>
      </c>
      <c r="K11" s="18"/>
      <c r="L11" s="15">
        <v>41</v>
      </c>
      <c r="M11" s="18"/>
      <c r="N11" s="15">
        <v>41</v>
      </c>
      <c r="O11" s="18"/>
      <c r="P11" s="15">
        <v>41</v>
      </c>
      <c r="Q11" s="18"/>
      <c r="R11" s="15">
        <v>41</v>
      </c>
      <c r="S11" s="18"/>
      <c r="T11" s="15">
        <v>41</v>
      </c>
      <c r="U11" s="18"/>
      <c r="V11" s="15">
        <v>41</v>
      </c>
      <c r="W11" s="18"/>
      <c r="X11" s="15">
        <v>41</v>
      </c>
      <c r="Y11" s="18"/>
      <c r="Z11" s="17"/>
      <c r="AA11" s="18"/>
      <c r="AB11" s="17"/>
      <c r="AC11" s="18"/>
      <c r="AD11" s="17"/>
      <c r="AE11" s="18"/>
      <c r="AF11" s="17"/>
      <c r="AG11" s="18"/>
      <c r="AH11" s="20"/>
      <c r="AI11" s="14"/>
      <c r="AJ11" s="20"/>
    </row>
    <row r="12" spans="3:36" ht="19.5" thickBot="1">
      <c r="C12" s="14">
        <v>5</v>
      </c>
      <c r="D12" s="15">
        <v>32</v>
      </c>
      <c r="E12" s="16">
        <f t="shared" si="0"/>
        <v>9</v>
      </c>
      <c r="F12" s="17">
        <f>F6</f>
        <v>36.551000000000002</v>
      </c>
      <c r="G12" s="18"/>
      <c r="H12" s="17">
        <f>H6</f>
        <v>36.391194610385142</v>
      </c>
      <c r="I12" s="18"/>
      <c r="J12" s="17">
        <f>J6</f>
        <v>35.592126609295661</v>
      </c>
      <c r="K12" s="18"/>
      <c r="L12" s="17">
        <f>L6</f>
        <v>34.399634590071607</v>
      </c>
      <c r="M12" s="18"/>
      <c r="N12" s="17">
        <f>N6</f>
        <v>33.404284794440741</v>
      </c>
      <c r="O12" s="18"/>
      <c r="P12" s="17">
        <f>P6</f>
        <v>32.960118098375219</v>
      </c>
      <c r="Q12" s="18"/>
      <c r="R12" s="17">
        <f>R6</f>
        <v>32.755308242064153</v>
      </c>
      <c r="S12" s="18"/>
      <c r="T12" s="17">
        <f>T6</f>
        <v>32.659571965603249</v>
      </c>
      <c r="U12" s="18"/>
      <c r="V12" s="17">
        <f>V6</f>
        <v>32.614547636551876</v>
      </c>
      <c r="W12" s="18"/>
      <c r="X12" s="17">
        <f>X6</f>
        <v>32.593313413562839</v>
      </c>
      <c r="Y12" s="18"/>
      <c r="Z12" s="17"/>
      <c r="AA12" s="18"/>
      <c r="AB12" s="17"/>
      <c r="AC12" s="18"/>
      <c r="AD12" s="17"/>
      <c r="AE12" s="18"/>
      <c r="AF12" s="17"/>
      <c r="AG12" s="18"/>
      <c r="AH12" s="20"/>
      <c r="AI12" s="14"/>
      <c r="AJ12" s="20"/>
    </row>
    <row r="13" spans="3:36" ht="19.5" thickBot="1">
      <c r="C13" s="14">
        <v>6</v>
      </c>
      <c r="D13" s="15">
        <v>39</v>
      </c>
      <c r="E13" s="16">
        <f t="shared" si="0"/>
        <v>2</v>
      </c>
      <c r="F13" s="15">
        <v>39</v>
      </c>
      <c r="G13" s="18"/>
      <c r="H13" s="15">
        <v>39</v>
      </c>
      <c r="I13" s="18"/>
      <c r="J13" s="15">
        <v>39</v>
      </c>
      <c r="K13" s="18"/>
      <c r="L13" s="15">
        <v>39</v>
      </c>
      <c r="M13" s="18"/>
      <c r="N13" s="15">
        <v>39</v>
      </c>
      <c r="O13" s="18"/>
      <c r="P13" s="15">
        <v>39</v>
      </c>
      <c r="Q13" s="18"/>
      <c r="R13" s="15">
        <v>39</v>
      </c>
      <c r="S13" s="18"/>
      <c r="T13" s="15">
        <v>39</v>
      </c>
      <c r="U13" s="18"/>
      <c r="V13" s="15">
        <v>39</v>
      </c>
      <c r="W13" s="18"/>
      <c r="X13" s="15">
        <v>39</v>
      </c>
      <c r="Y13" s="18"/>
      <c r="Z13" s="17"/>
      <c r="AA13" s="18"/>
      <c r="AB13" s="17"/>
      <c r="AC13" s="18"/>
      <c r="AD13" s="17"/>
      <c r="AE13" s="18"/>
      <c r="AF13" s="17"/>
      <c r="AG13" s="18"/>
      <c r="AH13" s="20"/>
      <c r="AI13" s="14"/>
      <c r="AJ13" s="20"/>
    </row>
    <row r="14" spans="3:36" ht="19.5" thickBot="1">
      <c r="C14" s="14">
        <v>7</v>
      </c>
      <c r="D14" s="15">
        <v>49</v>
      </c>
      <c r="E14" s="16">
        <f t="shared" si="0"/>
        <v>8</v>
      </c>
      <c r="F14" s="17">
        <f>F7</f>
        <v>45.448999999999998</v>
      </c>
      <c r="G14" s="18"/>
      <c r="H14" s="17">
        <f>H7</f>
        <v>47.141694278503749</v>
      </c>
      <c r="I14" s="18"/>
      <c r="J14" s="15">
        <v>49</v>
      </c>
      <c r="K14" s="18"/>
      <c r="L14" s="15">
        <v>49</v>
      </c>
      <c r="M14" s="18"/>
      <c r="N14" s="15">
        <v>49</v>
      </c>
      <c r="O14" s="18"/>
      <c r="P14" s="15">
        <v>49</v>
      </c>
      <c r="Q14" s="18"/>
      <c r="R14" s="15">
        <v>49</v>
      </c>
      <c r="S14" s="18"/>
      <c r="T14" s="15">
        <v>49</v>
      </c>
      <c r="U14" s="18"/>
      <c r="V14" s="15">
        <v>49</v>
      </c>
      <c r="W14" s="18"/>
      <c r="X14" s="15">
        <v>49</v>
      </c>
      <c r="Y14" s="18"/>
      <c r="Z14" s="17"/>
      <c r="AA14" s="18"/>
      <c r="AB14" s="17"/>
      <c r="AC14" s="18"/>
      <c r="AD14" s="17"/>
      <c r="AE14" s="18"/>
      <c r="AF14" s="17"/>
      <c r="AG14" s="18"/>
      <c r="AH14" s="20"/>
      <c r="AI14" s="14"/>
      <c r="AJ14" s="20"/>
    </row>
    <row r="15" spans="3:36" ht="19.5" thickBot="1">
      <c r="C15" s="14">
        <v>8</v>
      </c>
      <c r="D15" s="15">
        <v>51</v>
      </c>
      <c r="E15" s="16">
        <f t="shared" si="0"/>
        <v>10</v>
      </c>
      <c r="F15" s="17">
        <f>F7</f>
        <v>45.448999999999998</v>
      </c>
      <c r="G15" s="18"/>
      <c r="H15" s="17">
        <f>H7</f>
        <v>47.141694278503749</v>
      </c>
      <c r="I15" s="18"/>
      <c r="J15" s="17">
        <f>J7</f>
        <v>49.03371282312574</v>
      </c>
      <c r="K15" s="18"/>
      <c r="L15" s="15">
        <v>51</v>
      </c>
      <c r="M15" s="18"/>
      <c r="N15" s="15">
        <v>51</v>
      </c>
      <c r="O15" s="18"/>
      <c r="P15" s="15">
        <v>51</v>
      </c>
      <c r="Q15" s="18"/>
      <c r="R15" s="15">
        <v>51</v>
      </c>
      <c r="S15" s="18"/>
      <c r="T15" s="15">
        <v>51</v>
      </c>
      <c r="U15" s="18"/>
      <c r="V15" s="15">
        <v>51</v>
      </c>
      <c r="W15" s="18"/>
      <c r="X15" s="15">
        <v>51</v>
      </c>
      <c r="Y15" s="18"/>
      <c r="Z15" s="17"/>
      <c r="AA15" s="18"/>
      <c r="AB15" s="17"/>
      <c r="AC15" s="18"/>
      <c r="AD15" s="17"/>
      <c r="AE15" s="18"/>
      <c r="AF15" s="17"/>
      <c r="AG15" s="18"/>
      <c r="AH15" s="20"/>
      <c r="AI15" s="14"/>
      <c r="AJ15" s="20"/>
    </row>
    <row r="16" spans="3:36" ht="19.5" thickBot="1">
      <c r="C16" s="14">
        <v>9</v>
      </c>
      <c r="D16" s="15">
        <v>50</v>
      </c>
      <c r="E16" s="16">
        <f t="shared" si="0"/>
        <v>9</v>
      </c>
      <c r="F16" s="17">
        <f>F7</f>
        <v>45.448999999999998</v>
      </c>
      <c r="G16" s="18"/>
      <c r="H16" s="17">
        <f>H7</f>
        <v>47.141694278503749</v>
      </c>
      <c r="I16" s="18"/>
      <c r="J16" s="17">
        <f>J7</f>
        <v>49.03371282312574</v>
      </c>
      <c r="K16" s="18"/>
      <c r="L16" s="15">
        <v>50</v>
      </c>
      <c r="M16" s="18"/>
      <c r="N16" s="15">
        <v>50</v>
      </c>
      <c r="O16" s="18"/>
      <c r="P16" s="15">
        <v>50</v>
      </c>
      <c r="Q16" s="18"/>
      <c r="R16" s="15">
        <v>50</v>
      </c>
      <c r="S16" s="18"/>
      <c r="T16" s="15">
        <v>50</v>
      </c>
      <c r="U16" s="18"/>
      <c r="V16" s="15">
        <v>50</v>
      </c>
      <c r="W16" s="18"/>
      <c r="X16" s="15">
        <v>50</v>
      </c>
      <c r="Y16" s="18"/>
      <c r="Z16" s="17"/>
      <c r="AA16" s="18"/>
      <c r="AB16" s="17"/>
      <c r="AC16" s="18"/>
      <c r="AD16" s="17"/>
      <c r="AE16" s="18"/>
      <c r="AF16" s="17"/>
      <c r="AG16" s="18"/>
      <c r="AH16" s="20"/>
      <c r="AI16" s="14"/>
      <c r="AJ16" s="20"/>
    </row>
    <row r="17" spans="2:32" ht="21">
      <c r="B17" s="28" t="s">
        <v>9</v>
      </c>
      <c r="C17" s="29"/>
      <c r="D17" s="21">
        <f>MEDIAN(D8:D16)</f>
        <v>41</v>
      </c>
      <c r="E17" s="21">
        <f>MEDIAN(E8:E16)</f>
        <v>2</v>
      </c>
      <c r="F17" s="22">
        <f>AVERAGE(F8:F16)</f>
        <v>41.766444444444446</v>
      </c>
      <c r="G17" s="23"/>
      <c r="H17" s="22">
        <f>AVERAGE(H8:H16)</f>
        <v>42.3129197162107</v>
      </c>
      <c r="I17" s="23"/>
      <c r="J17" s="22">
        <f>AVERAGE(J8:J16)</f>
        <v>42.851061361727453</v>
      </c>
      <c r="K17" s="23"/>
      <c r="L17" s="22">
        <f>AVERAGE(L8:L16)</f>
        <v>43.044403843341293</v>
      </c>
      <c r="M17" s="23"/>
      <c r="N17" s="22">
        <f>AVERAGE(N8:N16)</f>
        <v>42.933809421604529</v>
      </c>
      <c r="O17" s="23"/>
      <c r="P17" s="22">
        <f>AVERAGE(P8:P16)</f>
        <v>42.884457566486134</v>
      </c>
      <c r="Q17" s="23"/>
      <c r="R17" s="22">
        <f>AVERAGE(R8:R16)</f>
        <v>42.861700915784908</v>
      </c>
      <c r="S17" s="23"/>
      <c r="T17" s="22">
        <f>AVERAGE(T8:T16)</f>
        <v>42.851063551733695</v>
      </c>
      <c r="U17" s="23"/>
      <c r="V17" s="27">
        <f>AVERAGE(V8:V16)</f>
        <v>42.846060848505765</v>
      </c>
      <c r="W17" s="27"/>
      <c r="X17" s="27">
        <f>AVERAGE(X8:X16)</f>
        <v>42.843701490395873</v>
      </c>
      <c r="Y17" s="23"/>
      <c r="Z17" s="22"/>
      <c r="AA17" s="23"/>
      <c r="AB17" s="22"/>
      <c r="AC17" s="23"/>
      <c r="AD17" s="22"/>
      <c r="AE17" s="23"/>
      <c r="AF17" s="24"/>
    </row>
    <row r="18" spans="2:32" ht="21">
      <c r="B18" s="28" t="s">
        <v>10</v>
      </c>
      <c r="C18" s="29"/>
      <c r="D18" s="21">
        <f>1.483*E17</f>
        <v>2.9660000000000002</v>
      </c>
      <c r="E18" s="25"/>
      <c r="F18" s="22">
        <f>1.134*STDEV(F8:F16)</f>
        <v>3.5834998893728698</v>
      </c>
      <c r="G18" s="23"/>
      <c r="H18" s="22">
        <f>1.134*STDEV(H8:H16)</f>
        <v>4.480528737943362</v>
      </c>
      <c r="I18" s="23"/>
      <c r="J18" s="22">
        <f>1.134*STDEV(J8:J16)</f>
        <v>5.6342845144372307</v>
      </c>
      <c r="K18" s="23"/>
      <c r="L18" s="22">
        <f>1.134*STDEV(L8:L16)</f>
        <v>6.4267460326003691</v>
      </c>
      <c r="M18" s="23"/>
      <c r="N18" s="22">
        <f>1.134*STDEV(N8:N16)</f>
        <v>6.6491275488195409</v>
      </c>
      <c r="O18" s="23"/>
      <c r="P18" s="22">
        <f>1.134*STDEV(P8:P16)</f>
        <v>6.752766216281322</v>
      </c>
      <c r="Q18" s="23"/>
      <c r="R18" s="22">
        <f>1.134*STDEV(R8:R16)</f>
        <v>6.8014193001211058</v>
      </c>
      <c r="S18" s="23"/>
      <c r="T18" s="22">
        <f>1.134*STDEV(T8:T16)</f>
        <v>6.824343943454549</v>
      </c>
      <c r="U18" s="23"/>
      <c r="V18" s="5">
        <f>1.134*STDEV(V8:V16)</f>
        <v>6.835164956628617</v>
      </c>
      <c r="W18" s="5"/>
      <c r="X18" s="5">
        <f>1.134*STDEV(X8:X16)</f>
        <v>6.8402770807691784</v>
      </c>
      <c r="Y18" s="23"/>
      <c r="Z18" s="22"/>
      <c r="AA18" s="23"/>
      <c r="AB18" s="22"/>
      <c r="AC18" s="23"/>
      <c r="AD18" s="22"/>
      <c r="AE18" s="23"/>
      <c r="AF18" s="24"/>
    </row>
    <row r="19" spans="2:32" ht="21">
      <c r="B19" s="28" t="s">
        <v>11</v>
      </c>
      <c r="C19" s="29"/>
      <c r="D19" s="12"/>
      <c r="AE19" s="26"/>
      <c r="AF19" s="24"/>
    </row>
    <row r="20" spans="2:32">
      <c r="F20" t="s">
        <v>12</v>
      </c>
      <c r="AF20" t="s">
        <v>1</v>
      </c>
    </row>
  </sheetData>
  <mergeCells count="3">
    <mergeCell ref="B17:C17"/>
    <mergeCell ref="B18:C18"/>
    <mergeCell ref="B19:C19"/>
  </mergeCells>
  <conditionalFormatting sqref="AH8:AH16 AJ8:AJ16">
    <cfRule type="cellIs" dxfId="41" priority="1" operator="between">
      <formula>-2</formula>
      <formula>2</formula>
    </cfRule>
    <cfRule type="cellIs" dxfId="40" priority="2" operator="between">
      <formula>-2.99</formula>
      <formula>-2.01</formula>
    </cfRule>
    <cfRule type="cellIs" dxfId="39" priority="3" operator="between">
      <formula>2.01</formula>
      <formula>2.99</formula>
    </cfRule>
    <cfRule type="cellIs" dxfId="38" priority="4" operator="greaterThan">
      <formula>2.99</formula>
    </cfRule>
    <cfRule type="cellIs" dxfId="37" priority="5" operator="lessThan">
      <formula>-2.99</formula>
    </cfRule>
    <cfRule type="cellIs" dxfId="36" priority="6" operator="greaterThan">
      <formula>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4:AJ25"/>
  <sheetViews>
    <sheetView tabSelected="1" topLeftCell="R4" workbookViewId="0">
      <selection activeCell="AH8" sqref="AH8:AH19"/>
    </sheetView>
  </sheetViews>
  <sheetFormatPr defaultRowHeight="15"/>
  <cols>
    <col min="32" max="32" width="10" customWidth="1"/>
    <col min="34" max="34" width="12" customWidth="1"/>
    <col min="35" max="35" width="12.5703125" customWidth="1"/>
    <col min="36" max="36" width="12.140625" customWidth="1"/>
  </cols>
  <sheetData>
    <row r="4" spans="3:36">
      <c r="C4" s="1" t="s">
        <v>0</v>
      </c>
      <c r="D4" s="1">
        <v>0</v>
      </c>
      <c r="E4" s="1" t="s">
        <v>1</v>
      </c>
      <c r="F4" s="1">
        <v>1</v>
      </c>
      <c r="G4" s="2" t="s">
        <v>1</v>
      </c>
      <c r="H4" s="1">
        <v>2</v>
      </c>
      <c r="I4" s="2" t="s">
        <v>1</v>
      </c>
      <c r="J4" s="1">
        <v>3</v>
      </c>
      <c r="K4" s="2" t="s">
        <v>1</v>
      </c>
      <c r="L4" s="1">
        <v>4</v>
      </c>
      <c r="M4" s="2" t="s">
        <v>1</v>
      </c>
      <c r="N4" s="1">
        <v>5</v>
      </c>
      <c r="O4" s="2" t="s">
        <v>1</v>
      </c>
      <c r="P4" s="1">
        <v>6</v>
      </c>
      <c r="Q4" s="2" t="s">
        <v>1</v>
      </c>
      <c r="R4" s="1">
        <v>7</v>
      </c>
      <c r="S4" s="2" t="s">
        <v>1</v>
      </c>
      <c r="T4" s="1">
        <v>8</v>
      </c>
      <c r="U4" s="2" t="s">
        <v>1</v>
      </c>
      <c r="V4" s="1">
        <v>9</v>
      </c>
      <c r="W4" s="2" t="s">
        <v>1</v>
      </c>
      <c r="X4" s="1">
        <v>10</v>
      </c>
      <c r="Y4" s="2" t="s">
        <v>1</v>
      </c>
      <c r="Z4" s="1">
        <v>11</v>
      </c>
      <c r="AA4" s="2" t="s">
        <v>1</v>
      </c>
      <c r="AB4" s="1">
        <v>12</v>
      </c>
      <c r="AC4" s="2" t="s">
        <v>1</v>
      </c>
      <c r="AD4" s="1">
        <v>13</v>
      </c>
      <c r="AE4" s="2" t="s">
        <v>1</v>
      </c>
      <c r="AF4" s="1">
        <v>14</v>
      </c>
      <c r="AG4" s="2" t="s">
        <v>1</v>
      </c>
    </row>
    <row r="5" spans="3:36">
      <c r="C5" s="3" t="s">
        <v>2</v>
      </c>
      <c r="D5" s="4" t="s">
        <v>3</v>
      </c>
      <c r="E5" s="4" t="s">
        <v>3</v>
      </c>
      <c r="F5" s="5">
        <f>1.5*D21</f>
        <v>0.53388000000000002</v>
      </c>
      <c r="G5" s="6"/>
      <c r="H5" s="5">
        <f>1.5*F21</f>
        <v>0.61085719907618785</v>
      </c>
      <c r="I5" s="6"/>
      <c r="J5" s="5">
        <f>1.5*H21</f>
        <v>0.67283633183955449</v>
      </c>
      <c r="K5" s="6"/>
      <c r="L5" s="5">
        <f>1.5*J21</f>
        <v>0.7179555564809883</v>
      </c>
      <c r="M5" s="6"/>
      <c r="N5" s="5">
        <f>1.5*L21</f>
        <v>0.73919327218759967</v>
      </c>
      <c r="O5" s="6"/>
      <c r="P5" s="5">
        <f>1.5*N21</f>
        <v>0.74422247645079054</v>
      </c>
      <c r="Q5" s="6"/>
      <c r="R5" s="5"/>
      <c r="S5" s="6"/>
      <c r="T5" s="5"/>
      <c r="U5" s="6"/>
      <c r="V5" s="5"/>
      <c r="W5" s="6"/>
      <c r="X5" s="5"/>
      <c r="Y5" s="6"/>
      <c r="Z5" s="5"/>
      <c r="AA5" s="6"/>
      <c r="AB5" s="5"/>
      <c r="AC5" s="6"/>
      <c r="AD5" s="5"/>
      <c r="AE5" s="7"/>
      <c r="AF5" s="5"/>
      <c r="AG5" s="7"/>
    </row>
    <row r="6" spans="3:36">
      <c r="C6" s="8" t="s">
        <v>4</v>
      </c>
      <c r="D6" s="4" t="s">
        <v>3</v>
      </c>
      <c r="E6" s="4" t="s">
        <v>3</v>
      </c>
      <c r="F6" s="9">
        <f>D20-F5</f>
        <v>0.97611999999999999</v>
      </c>
      <c r="G6" s="10"/>
      <c r="H6" s="9">
        <f>F20-H5</f>
        <v>0.86414280092381202</v>
      </c>
      <c r="I6" s="10"/>
      <c r="J6" s="9">
        <f>H20-J5</f>
        <v>0.78750890157076281</v>
      </c>
      <c r="K6" s="10"/>
      <c r="L6" s="9">
        <f>J20-L5</f>
        <v>0.73460198242073105</v>
      </c>
      <c r="M6" s="10"/>
      <c r="N6" s="9">
        <f>L20-N5</f>
        <v>0.71251615242762545</v>
      </c>
      <c r="O6" s="10"/>
      <c r="P6" s="9">
        <f>N20-P5</f>
        <v>0.70911085688254261</v>
      </c>
      <c r="Q6" s="10"/>
      <c r="R6" s="9"/>
      <c r="S6" s="10"/>
      <c r="T6" s="9"/>
      <c r="U6" s="10"/>
      <c r="V6" s="9"/>
      <c r="W6" s="10"/>
      <c r="X6" s="9"/>
      <c r="Y6" s="10"/>
      <c r="Z6" s="9"/>
      <c r="AA6" s="10"/>
      <c r="AB6" s="9"/>
      <c r="AC6" s="10"/>
      <c r="AD6" s="9"/>
      <c r="AE6" s="10"/>
      <c r="AF6" s="9"/>
      <c r="AG6" s="10"/>
    </row>
    <row r="7" spans="3:36" ht="21">
      <c r="C7" s="8" t="s">
        <v>5</v>
      </c>
      <c r="D7" s="4" t="s">
        <v>3</v>
      </c>
      <c r="E7" s="4" t="s">
        <v>3</v>
      </c>
      <c r="F7" s="9">
        <f>D20+F5</f>
        <v>2.0438800000000001</v>
      </c>
      <c r="G7" s="10"/>
      <c r="H7" s="9">
        <f>F20+H5</f>
        <v>2.0858571990761878</v>
      </c>
      <c r="I7" s="10"/>
      <c r="J7" s="9">
        <f>H20+J5</f>
        <v>2.1331815652498718</v>
      </c>
      <c r="K7" s="10"/>
      <c r="L7" s="9">
        <f>J20+L5</f>
        <v>2.1705130953827076</v>
      </c>
      <c r="M7" s="10"/>
      <c r="N7" s="9">
        <f>L20+N5</f>
        <v>2.1909026968028247</v>
      </c>
      <c r="O7" s="10"/>
      <c r="P7" s="9">
        <f>N20+P5</f>
        <v>2.1975558097841237</v>
      </c>
      <c r="Q7" s="10"/>
      <c r="R7" s="9"/>
      <c r="S7" s="10"/>
      <c r="T7" s="9"/>
      <c r="U7" s="10"/>
      <c r="V7" s="9"/>
      <c r="W7" s="10"/>
      <c r="X7" s="9"/>
      <c r="Y7" s="10"/>
      <c r="Z7" s="9"/>
      <c r="AA7" s="10"/>
      <c r="AB7" s="9"/>
      <c r="AC7" s="10"/>
      <c r="AD7" s="9"/>
      <c r="AE7" s="10"/>
      <c r="AF7" s="9"/>
      <c r="AG7" s="10"/>
      <c r="AH7" s="11" t="s">
        <v>6</v>
      </c>
      <c r="AI7" s="12" t="s">
        <v>7</v>
      </c>
      <c r="AJ7" s="13" t="s">
        <v>8</v>
      </c>
    </row>
    <row r="8" spans="3:36" ht="19.5" thickBot="1">
      <c r="C8" s="14">
        <v>2</v>
      </c>
      <c r="D8" s="17">
        <v>0.74</v>
      </c>
      <c r="E8" s="16">
        <f>ABS(D8-$D$20)</f>
        <v>0.77</v>
      </c>
      <c r="F8" s="17">
        <f>F6</f>
        <v>0.97611999999999999</v>
      </c>
      <c r="G8" s="18"/>
      <c r="H8" s="17">
        <f>H6</f>
        <v>0.86414280092381202</v>
      </c>
      <c r="I8" s="18"/>
      <c r="J8" s="17">
        <f>J6</f>
        <v>0.78750890157076281</v>
      </c>
      <c r="K8" s="18"/>
      <c r="L8" s="17">
        <v>0.74</v>
      </c>
      <c r="M8" s="18"/>
      <c r="N8" s="17">
        <v>0.74</v>
      </c>
      <c r="O8" s="18"/>
      <c r="P8" s="17">
        <v>0.74</v>
      </c>
      <c r="Q8" s="18"/>
      <c r="R8" s="17"/>
      <c r="S8" s="18"/>
      <c r="T8" s="17"/>
      <c r="U8" s="18"/>
      <c r="V8" s="17"/>
      <c r="W8" s="18"/>
      <c r="X8" s="17"/>
      <c r="Y8" s="18"/>
      <c r="Z8" s="17"/>
      <c r="AA8" s="18"/>
      <c r="AB8" s="17"/>
      <c r="AC8" s="18"/>
      <c r="AD8" s="17"/>
      <c r="AE8" s="18"/>
      <c r="AF8" s="17"/>
      <c r="AG8" s="18"/>
      <c r="AH8" s="36">
        <f>(D8-$P$20)/$P$21</f>
        <v>-1.4377421185971804</v>
      </c>
      <c r="AI8" s="14"/>
      <c r="AJ8" s="20">
        <f>(D8-$P$20)/SQRT($P$21^2+$P$22^2)</f>
        <v>-1.3523893529038595</v>
      </c>
    </row>
    <row r="9" spans="3:36" ht="19.5" thickBot="1">
      <c r="C9" s="14">
        <v>20</v>
      </c>
      <c r="D9" s="17">
        <v>0.8</v>
      </c>
      <c r="E9" s="16">
        <f t="shared" ref="E9:E19" si="0">ABS(D9-$D$20)</f>
        <v>0.71</v>
      </c>
      <c r="F9" s="17">
        <f>F6</f>
        <v>0.97611999999999999</v>
      </c>
      <c r="G9" s="18"/>
      <c r="H9" s="17">
        <f>H6</f>
        <v>0.86414280092381202</v>
      </c>
      <c r="I9" s="18"/>
      <c r="J9" s="17">
        <v>0.8</v>
      </c>
      <c r="K9" s="18"/>
      <c r="L9" s="17">
        <v>0.8</v>
      </c>
      <c r="M9" s="18"/>
      <c r="N9" s="17">
        <v>0.8</v>
      </c>
      <c r="O9" s="18"/>
      <c r="P9" s="17">
        <v>0.8</v>
      </c>
      <c r="Q9" s="18"/>
      <c r="R9" s="17"/>
      <c r="S9" s="18"/>
      <c r="T9" s="17"/>
      <c r="U9" s="18"/>
      <c r="V9" s="17"/>
      <c r="W9" s="18"/>
      <c r="X9" s="17"/>
      <c r="Y9" s="18"/>
      <c r="Z9" s="17"/>
      <c r="AA9" s="18"/>
      <c r="AB9" s="17"/>
      <c r="AC9" s="18"/>
      <c r="AD9" s="17"/>
      <c r="AE9" s="18"/>
      <c r="AF9" s="17"/>
      <c r="AG9" s="18"/>
      <c r="AH9" s="36">
        <f t="shared" ref="AH9:AH19" si="1">(D9-$P$20)/$P$21</f>
        <v>-1.3168105385282585</v>
      </c>
      <c r="AI9" s="14"/>
      <c r="AJ9" s="20">
        <f t="shared" ref="AJ9:AJ19" si="2">(D9-$P$20)/SQRT($P$21^2+$P$22^2)</f>
        <v>-1.2386369774259647</v>
      </c>
    </row>
    <row r="10" spans="3:36" ht="19.5" thickBot="1">
      <c r="C10" s="14">
        <v>8</v>
      </c>
      <c r="D10" s="17">
        <v>1.1399999999999999</v>
      </c>
      <c r="E10" s="16">
        <f t="shared" si="0"/>
        <v>0.37000000000000011</v>
      </c>
      <c r="F10" s="17">
        <v>1.1399999999999999</v>
      </c>
      <c r="G10" s="18"/>
      <c r="H10" s="17">
        <v>1.1399999999999999</v>
      </c>
      <c r="I10" s="18"/>
      <c r="J10" s="17">
        <v>1.1399999999999999</v>
      </c>
      <c r="K10" s="18"/>
      <c r="L10" s="17">
        <v>1.1399999999999999</v>
      </c>
      <c r="M10" s="18"/>
      <c r="N10" s="17">
        <v>1.1399999999999999</v>
      </c>
      <c r="O10" s="18"/>
      <c r="P10" s="17">
        <v>1.1399999999999999</v>
      </c>
      <c r="Q10" s="18"/>
      <c r="R10" s="17"/>
      <c r="S10" s="18"/>
      <c r="T10" s="17"/>
      <c r="U10" s="18"/>
      <c r="V10" s="17"/>
      <c r="W10" s="18"/>
      <c r="X10" s="17"/>
      <c r="Y10" s="18"/>
      <c r="Z10" s="17"/>
      <c r="AA10" s="18"/>
      <c r="AB10" s="17"/>
      <c r="AC10" s="18"/>
      <c r="AD10" s="17"/>
      <c r="AE10" s="18"/>
      <c r="AF10" s="17"/>
      <c r="AG10" s="18"/>
      <c r="AH10" s="36">
        <f t="shared" si="1"/>
        <v>-0.63153158480436888</v>
      </c>
      <c r="AI10" s="14"/>
      <c r="AJ10" s="20">
        <f t="shared" si="2"/>
        <v>-0.59404018305122797</v>
      </c>
    </row>
    <row r="11" spans="3:36" ht="19.5" thickBot="1">
      <c r="C11" s="14">
        <v>22</v>
      </c>
      <c r="D11" s="17">
        <v>1.21</v>
      </c>
      <c r="E11" s="16">
        <f t="shared" si="0"/>
        <v>0.30000000000000004</v>
      </c>
      <c r="F11" s="17">
        <v>1.21</v>
      </c>
      <c r="G11" s="18"/>
      <c r="H11" s="17">
        <v>1.21</v>
      </c>
      <c r="I11" s="18"/>
      <c r="J11" s="17">
        <v>1.21</v>
      </c>
      <c r="K11" s="18"/>
      <c r="L11" s="17">
        <v>1.21</v>
      </c>
      <c r="M11" s="18"/>
      <c r="N11" s="17">
        <v>1.21</v>
      </c>
      <c r="O11" s="18"/>
      <c r="P11" s="17">
        <v>1.21</v>
      </c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36">
        <f t="shared" si="1"/>
        <v>-0.49044474139062677</v>
      </c>
      <c r="AI11" s="14"/>
      <c r="AJ11" s="20">
        <f t="shared" si="2"/>
        <v>-0.46132907832701736</v>
      </c>
    </row>
    <row r="12" spans="3:36" ht="19.5" thickBot="1">
      <c r="C12" s="14">
        <v>12</v>
      </c>
      <c r="D12" s="17">
        <v>1.39</v>
      </c>
      <c r="E12" s="16">
        <f t="shared" si="0"/>
        <v>0.12000000000000011</v>
      </c>
      <c r="F12" s="17">
        <v>1.39</v>
      </c>
      <c r="G12" s="18"/>
      <c r="H12" s="17">
        <v>1.39</v>
      </c>
      <c r="I12" s="18"/>
      <c r="J12" s="17">
        <v>1.39</v>
      </c>
      <c r="K12" s="18"/>
      <c r="L12" s="17">
        <v>1.39</v>
      </c>
      <c r="M12" s="18"/>
      <c r="N12" s="17">
        <v>1.39</v>
      </c>
      <c r="O12" s="18"/>
      <c r="P12" s="17">
        <v>1.39</v>
      </c>
      <c r="Q12" s="18"/>
      <c r="R12" s="17"/>
      <c r="S12" s="18"/>
      <c r="T12" s="17"/>
      <c r="U12" s="18"/>
      <c r="V12" s="17"/>
      <c r="W12" s="18"/>
      <c r="X12" s="17"/>
      <c r="Y12" s="18"/>
      <c r="Z12" s="17"/>
      <c r="AA12" s="18"/>
      <c r="AB12" s="17"/>
      <c r="AC12" s="18"/>
      <c r="AD12" s="17"/>
      <c r="AE12" s="18"/>
      <c r="AF12" s="17"/>
      <c r="AG12" s="18"/>
      <c r="AH12" s="36">
        <f t="shared" si="1"/>
        <v>-0.12765000118386166</v>
      </c>
      <c r="AI12" s="14"/>
      <c r="AJ12" s="20">
        <f t="shared" si="2"/>
        <v>-0.12007195189333318</v>
      </c>
    </row>
    <row r="13" spans="3:36" ht="19.5" thickBot="1">
      <c r="C13" s="14">
        <v>14</v>
      </c>
      <c r="D13" s="17">
        <v>1.5</v>
      </c>
      <c r="E13" s="16">
        <f t="shared" si="0"/>
        <v>1.0000000000000009E-2</v>
      </c>
      <c r="F13" s="17">
        <v>1.5</v>
      </c>
      <c r="G13" s="18"/>
      <c r="H13" s="17">
        <v>1.5</v>
      </c>
      <c r="I13" s="18"/>
      <c r="J13" s="17">
        <v>1.5</v>
      </c>
      <c r="K13" s="18"/>
      <c r="L13" s="17">
        <v>1.5</v>
      </c>
      <c r="M13" s="18"/>
      <c r="N13" s="17">
        <v>1.5</v>
      </c>
      <c r="O13" s="18"/>
      <c r="P13" s="17">
        <v>1.5</v>
      </c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36">
        <f t="shared" si="1"/>
        <v>9.4057895609161737E-2</v>
      </c>
      <c r="AI13" s="14"/>
      <c r="AJ13" s="20">
        <f t="shared" si="2"/>
        <v>8.8474069816140727E-2</v>
      </c>
    </row>
    <row r="14" spans="3:36" ht="19.5" thickBot="1">
      <c r="C14" s="14">
        <v>13</v>
      </c>
      <c r="D14" s="17">
        <v>1.52</v>
      </c>
      <c r="E14" s="16">
        <f t="shared" si="0"/>
        <v>1.0000000000000009E-2</v>
      </c>
      <c r="F14" s="17">
        <v>1.52</v>
      </c>
      <c r="G14" s="18"/>
      <c r="H14" s="17">
        <v>1.52</v>
      </c>
      <c r="I14" s="18"/>
      <c r="J14" s="17">
        <v>1.52</v>
      </c>
      <c r="K14" s="18"/>
      <c r="L14" s="17">
        <v>1.52</v>
      </c>
      <c r="M14" s="18"/>
      <c r="N14" s="17">
        <v>1.52</v>
      </c>
      <c r="O14" s="18"/>
      <c r="P14" s="17">
        <v>1.52</v>
      </c>
      <c r="Q14" s="18"/>
      <c r="R14" s="17"/>
      <c r="S14" s="18"/>
      <c r="T14" s="17"/>
      <c r="U14" s="18"/>
      <c r="V14" s="17"/>
      <c r="W14" s="18"/>
      <c r="X14" s="17"/>
      <c r="Y14" s="18"/>
      <c r="Z14" s="17"/>
      <c r="AA14" s="18"/>
      <c r="AB14" s="17"/>
      <c r="AC14" s="18"/>
      <c r="AD14" s="17"/>
      <c r="AE14" s="18"/>
      <c r="AF14" s="17"/>
      <c r="AG14" s="18"/>
      <c r="AH14" s="36">
        <f t="shared" si="1"/>
        <v>0.13436842229880236</v>
      </c>
      <c r="AI14" s="14"/>
      <c r="AJ14" s="20">
        <f t="shared" si="2"/>
        <v>0.12639152830877234</v>
      </c>
    </row>
    <row r="15" spans="3:36" ht="19.5" thickBot="1">
      <c r="C15" s="14">
        <v>19</v>
      </c>
      <c r="D15" s="17">
        <v>1.58</v>
      </c>
      <c r="E15" s="16">
        <f t="shared" si="0"/>
        <v>7.0000000000000062E-2</v>
      </c>
      <c r="F15" s="17">
        <v>1.58</v>
      </c>
      <c r="G15" s="18"/>
      <c r="H15" s="17">
        <v>1.58</v>
      </c>
      <c r="I15" s="18"/>
      <c r="J15" s="17">
        <v>1.58</v>
      </c>
      <c r="K15" s="18"/>
      <c r="L15" s="17">
        <v>1.58</v>
      </c>
      <c r="M15" s="18"/>
      <c r="N15" s="17">
        <v>1.58</v>
      </c>
      <c r="O15" s="18"/>
      <c r="P15" s="17">
        <v>1.58</v>
      </c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36">
        <f t="shared" si="1"/>
        <v>0.25530000236772421</v>
      </c>
      <c r="AI15" s="14"/>
      <c r="AJ15" s="20">
        <f t="shared" si="2"/>
        <v>0.2401439037866672</v>
      </c>
    </row>
    <row r="16" spans="3:36" ht="19.5" thickBot="1">
      <c r="C16" s="14">
        <v>25</v>
      </c>
      <c r="D16" s="17">
        <v>1.63</v>
      </c>
      <c r="E16" s="16">
        <f t="shared" si="0"/>
        <v>0.11999999999999988</v>
      </c>
      <c r="F16" s="17">
        <v>1.63</v>
      </c>
      <c r="G16" s="18"/>
      <c r="H16" s="17">
        <v>1.63</v>
      </c>
      <c r="I16" s="18"/>
      <c r="J16" s="17">
        <v>1.63</v>
      </c>
      <c r="K16" s="18"/>
      <c r="L16" s="17">
        <v>1.63</v>
      </c>
      <c r="M16" s="18"/>
      <c r="N16" s="17">
        <v>1.63</v>
      </c>
      <c r="O16" s="18"/>
      <c r="P16" s="17">
        <v>1.63</v>
      </c>
      <c r="Q16" s="18"/>
      <c r="R16" s="17"/>
      <c r="S16" s="18"/>
      <c r="T16" s="17"/>
      <c r="U16" s="18"/>
      <c r="V16" s="17"/>
      <c r="W16" s="18"/>
      <c r="X16" s="17"/>
      <c r="Y16" s="18"/>
      <c r="Z16" s="17"/>
      <c r="AA16" s="18"/>
      <c r="AB16" s="17"/>
      <c r="AC16" s="18"/>
      <c r="AD16" s="17"/>
      <c r="AE16" s="18"/>
      <c r="AF16" s="17"/>
      <c r="AG16" s="18"/>
      <c r="AH16" s="36">
        <f t="shared" si="1"/>
        <v>0.3560763190918253</v>
      </c>
      <c r="AI16" s="14"/>
      <c r="AJ16" s="20">
        <f t="shared" si="2"/>
        <v>0.33493755001824582</v>
      </c>
    </row>
    <row r="17" spans="2:36" ht="19.5" thickBot="1">
      <c r="C17" s="14">
        <v>1</v>
      </c>
      <c r="D17" s="17">
        <v>1.69</v>
      </c>
      <c r="E17" s="16">
        <f t="shared" si="0"/>
        <v>0.17999999999999994</v>
      </c>
      <c r="F17" s="17">
        <v>1.69</v>
      </c>
      <c r="G17" s="18"/>
      <c r="H17" s="17">
        <v>1.69</v>
      </c>
      <c r="I17" s="18"/>
      <c r="J17" s="17">
        <v>1.69</v>
      </c>
      <c r="K17" s="18"/>
      <c r="L17" s="17">
        <v>1.69</v>
      </c>
      <c r="M17" s="18"/>
      <c r="N17" s="17">
        <v>1.69</v>
      </c>
      <c r="O17" s="18"/>
      <c r="P17" s="17">
        <v>1.69</v>
      </c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36">
        <f t="shared" si="1"/>
        <v>0.47700789916074715</v>
      </c>
      <c r="AI17" s="14"/>
      <c r="AJ17" s="20">
        <f t="shared" si="2"/>
        <v>0.44868992549614067</v>
      </c>
    </row>
    <row r="18" spans="2:36" ht="19.5" thickBot="1">
      <c r="C18" s="14">
        <v>6</v>
      </c>
      <c r="D18" s="17">
        <v>2.0499999999999998</v>
      </c>
      <c r="E18" s="16">
        <f t="shared" si="0"/>
        <v>0.53999999999999981</v>
      </c>
      <c r="F18" s="17">
        <f>F7</f>
        <v>2.0438800000000001</v>
      </c>
      <c r="G18" s="18"/>
      <c r="H18" s="17">
        <v>2.0499999999999998</v>
      </c>
      <c r="I18" s="18"/>
      <c r="J18" s="17">
        <v>2.0499999999999998</v>
      </c>
      <c r="K18" s="18"/>
      <c r="L18" s="17">
        <v>2.0499999999999998</v>
      </c>
      <c r="M18" s="18"/>
      <c r="N18" s="17">
        <v>2.0499999999999998</v>
      </c>
      <c r="O18" s="18"/>
      <c r="P18" s="17">
        <v>2.0499999999999998</v>
      </c>
      <c r="Q18" s="18"/>
      <c r="R18" s="17"/>
      <c r="S18" s="18"/>
      <c r="T18" s="17"/>
      <c r="U18" s="18"/>
      <c r="V18" s="17"/>
      <c r="W18" s="18"/>
      <c r="X18" s="17"/>
      <c r="Y18" s="18"/>
      <c r="Z18" s="17"/>
      <c r="AA18" s="18"/>
      <c r="AB18" s="17"/>
      <c r="AC18" s="18"/>
      <c r="AD18" s="17"/>
      <c r="AE18" s="18"/>
      <c r="AF18" s="17"/>
      <c r="AG18" s="18"/>
      <c r="AH18" s="36">
        <f t="shared" si="1"/>
        <v>1.2025973795742773</v>
      </c>
      <c r="AI18" s="14"/>
      <c r="AJ18" s="20">
        <f t="shared" si="2"/>
        <v>1.1312041783635089</v>
      </c>
    </row>
    <row r="19" spans="2:36" ht="19.5" thickBot="1">
      <c r="C19" s="14">
        <v>9</v>
      </c>
      <c r="D19" s="17">
        <v>2.19</v>
      </c>
      <c r="E19" s="16">
        <f t="shared" si="0"/>
        <v>0.67999999999999994</v>
      </c>
      <c r="F19" s="17">
        <f>F7</f>
        <v>2.0438800000000001</v>
      </c>
      <c r="G19" s="18"/>
      <c r="H19" s="17">
        <f>H7</f>
        <v>2.0858571990761878</v>
      </c>
      <c r="I19" s="18"/>
      <c r="J19" s="17">
        <f>J7</f>
        <v>2.1331815652498718</v>
      </c>
      <c r="K19" s="18"/>
      <c r="L19" s="17">
        <f>L7</f>
        <v>2.1705130953827076</v>
      </c>
      <c r="M19" s="18"/>
      <c r="N19" s="17">
        <v>2.19</v>
      </c>
      <c r="O19" s="18"/>
      <c r="P19" s="34">
        <v>2.19</v>
      </c>
      <c r="Q19" s="35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36">
        <f t="shared" si="1"/>
        <v>1.4847710664017617</v>
      </c>
      <c r="AI19" s="14"/>
      <c r="AJ19" s="20">
        <f t="shared" si="2"/>
        <v>1.3966263878119303</v>
      </c>
    </row>
    <row r="20" spans="2:36" ht="21">
      <c r="B20" s="28" t="s">
        <v>9</v>
      </c>
      <c r="C20" s="29"/>
      <c r="D20" s="21">
        <f>MEDIAN(D8:D19)</f>
        <v>1.51</v>
      </c>
      <c r="E20" s="21">
        <f>MEDIAN(E8:E19)</f>
        <v>0.24</v>
      </c>
      <c r="F20" s="22">
        <f>AVERAGE(F8:F19)</f>
        <v>1.4749999999999999</v>
      </c>
      <c r="G20" s="23"/>
      <c r="H20" s="22">
        <f>AVERAGE(H8:H19)</f>
        <v>1.4603452334103173</v>
      </c>
      <c r="I20" s="23"/>
      <c r="J20" s="22">
        <f>AVERAGE(J8:J19)</f>
        <v>1.4525575389017193</v>
      </c>
      <c r="K20" s="23"/>
      <c r="L20" s="22">
        <f>AVERAGE(L8:L19)</f>
        <v>1.4517094246152251</v>
      </c>
      <c r="M20" s="23"/>
      <c r="N20" s="22">
        <f>AVERAGE(N8:N19)</f>
        <v>1.4533333333333331</v>
      </c>
      <c r="O20" s="32"/>
      <c r="P20" s="30">
        <f>AVERAGE(P8:P19)</f>
        <v>1.4533333333333331</v>
      </c>
      <c r="Q20" s="31" t="s">
        <v>13</v>
      </c>
      <c r="R20" s="33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4"/>
    </row>
    <row r="21" spans="2:36" ht="21">
      <c r="B21" s="28" t="s">
        <v>10</v>
      </c>
      <c r="C21" s="29"/>
      <c r="D21" s="21">
        <f>1.483*E20</f>
        <v>0.35592000000000001</v>
      </c>
      <c r="E21" s="25"/>
      <c r="F21" s="22">
        <f>1.134*STDEV(F8:F19)</f>
        <v>0.40723813271745857</v>
      </c>
      <c r="G21" s="23"/>
      <c r="H21" s="22">
        <f>1.134*STDEV(H8:H19)</f>
        <v>0.44855755455970298</v>
      </c>
      <c r="I21" s="23"/>
      <c r="J21" s="22">
        <f>1.134*STDEV(J8:J19)</f>
        <v>0.47863703765399218</v>
      </c>
      <c r="K21" s="23"/>
      <c r="L21" s="22">
        <f>1.134*STDEV(L8:L19)</f>
        <v>0.49279551479173311</v>
      </c>
      <c r="M21" s="23"/>
      <c r="N21" s="22">
        <f>1.134*STDEV(N8:N19)</f>
        <v>0.49614831763386036</v>
      </c>
      <c r="O21" s="32"/>
      <c r="P21" s="30">
        <f>1.134*STDEV(P8:P19)</f>
        <v>0.49614831763386036</v>
      </c>
      <c r="Q21" s="31" t="s">
        <v>14</v>
      </c>
      <c r="R21" s="33"/>
      <c r="S21" s="23"/>
      <c r="T21" s="22"/>
      <c r="U21" s="23"/>
      <c r="V21" s="22"/>
      <c r="W21" s="23"/>
      <c r="X21" s="22"/>
      <c r="Y21" s="23"/>
      <c r="Z21" s="22"/>
      <c r="AA21" s="23"/>
      <c r="AB21" s="22"/>
      <c r="AC21" s="23"/>
      <c r="AD21" s="22"/>
      <c r="AE21" s="23"/>
      <c r="AF21" s="24"/>
    </row>
    <row r="22" spans="2:36" ht="21">
      <c r="B22" s="28" t="s">
        <v>11</v>
      </c>
      <c r="C22" s="29"/>
      <c r="D22" s="12">
        <f>COUNT(D8:D19)</f>
        <v>12</v>
      </c>
      <c r="P22" s="30">
        <f>1.25/SQRT(D22)*P21</f>
        <v>0.17903210296493077</v>
      </c>
      <c r="Q22" s="31" t="s">
        <v>15</v>
      </c>
      <c r="AE22" s="26"/>
      <c r="AF22" s="24"/>
    </row>
    <row r="23" spans="2:36">
      <c r="AF23" t="s">
        <v>1</v>
      </c>
    </row>
    <row r="25" spans="2:36">
      <c r="P25" t="s">
        <v>1</v>
      </c>
    </row>
  </sheetData>
  <mergeCells count="3">
    <mergeCell ref="B20:C20"/>
    <mergeCell ref="B21:C21"/>
    <mergeCell ref="B22:C22"/>
  </mergeCells>
  <conditionalFormatting sqref="AH8:AH19 AJ8:AJ19">
    <cfRule type="cellIs" dxfId="17" priority="1" operator="between">
      <formula>-2</formula>
      <formula>2</formula>
    </cfRule>
    <cfRule type="cellIs" dxfId="16" priority="2" operator="between">
      <formula>-2.99</formula>
      <formula>-2.01</formula>
    </cfRule>
    <cfRule type="cellIs" dxfId="15" priority="3" operator="between">
      <formula>2.01</formula>
      <formula>2.99</formula>
    </cfRule>
    <cfRule type="cellIs" dxfId="14" priority="4" operator="greaterThan">
      <formula>2.99</formula>
    </cfRule>
    <cfRule type="cellIs" dxfId="13" priority="5" operator="lessThan">
      <formula>-2.99</formula>
    </cfRule>
    <cfRule type="cellIs" dxfId="12" priority="6" operator="greaterThan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4:AJ44"/>
  <sheetViews>
    <sheetView topLeftCell="A19" workbookViewId="0">
      <selection activeCell="K15" sqref="K15"/>
    </sheetView>
  </sheetViews>
  <sheetFormatPr defaultRowHeight="15"/>
  <cols>
    <col min="32" max="32" width="10" customWidth="1"/>
    <col min="34" max="34" width="12" customWidth="1"/>
    <col min="35" max="35" width="12.5703125" customWidth="1"/>
    <col min="36" max="36" width="12.140625" customWidth="1"/>
  </cols>
  <sheetData>
    <row r="4" spans="3:36">
      <c r="C4" s="1" t="s">
        <v>0</v>
      </c>
      <c r="D4" s="1">
        <v>0</v>
      </c>
      <c r="E4" s="1" t="s">
        <v>1</v>
      </c>
      <c r="F4" s="1">
        <v>1</v>
      </c>
      <c r="G4" s="2" t="s">
        <v>1</v>
      </c>
      <c r="H4" s="1">
        <v>2</v>
      </c>
      <c r="I4" s="2" t="s">
        <v>1</v>
      </c>
      <c r="J4" s="1">
        <v>3</v>
      </c>
      <c r="K4" s="2" t="s">
        <v>1</v>
      </c>
      <c r="L4" s="1">
        <v>4</v>
      </c>
      <c r="M4" s="2" t="s">
        <v>1</v>
      </c>
      <c r="N4" s="1">
        <v>5</v>
      </c>
      <c r="O4" s="2" t="s">
        <v>1</v>
      </c>
      <c r="P4" s="1">
        <v>6</v>
      </c>
      <c r="Q4" s="2" t="s">
        <v>1</v>
      </c>
      <c r="R4" s="1">
        <v>7</v>
      </c>
      <c r="S4" s="2" t="s">
        <v>1</v>
      </c>
      <c r="T4" s="1">
        <v>8</v>
      </c>
      <c r="U4" s="2" t="s">
        <v>1</v>
      </c>
      <c r="V4" s="1">
        <v>9</v>
      </c>
      <c r="W4" s="2" t="s">
        <v>1</v>
      </c>
      <c r="X4" s="1">
        <v>10</v>
      </c>
      <c r="Y4" s="2" t="s">
        <v>1</v>
      </c>
      <c r="Z4" s="1">
        <v>11</v>
      </c>
      <c r="AA4" s="2" t="s">
        <v>1</v>
      </c>
      <c r="AB4" s="1">
        <v>12</v>
      </c>
      <c r="AC4" s="2" t="s">
        <v>1</v>
      </c>
      <c r="AD4" s="1">
        <v>13</v>
      </c>
      <c r="AE4" s="2" t="s">
        <v>1</v>
      </c>
      <c r="AF4" s="1">
        <v>14</v>
      </c>
      <c r="AG4" s="2" t="s">
        <v>1</v>
      </c>
    </row>
    <row r="5" spans="3:36">
      <c r="C5" s="3" t="s">
        <v>2</v>
      </c>
      <c r="D5" s="4" t="s">
        <v>3</v>
      </c>
      <c r="E5" s="4" t="s">
        <v>3</v>
      </c>
      <c r="F5" s="5"/>
      <c r="G5" s="6"/>
      <c r="H5" s="5"/>
      <c r="I5" s="6"/>
      <c r="J5" s="5"/>
      <c r="K5" s="6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5"/>
      <c r="AA5" s="6"/>
      <c r="AB5" s="5"/>
      <c r="AC5" s="6"/>
      <c r="AD5" s="5"/>
      <c r="AE5" s="7"/>
      <c r="AF5" s="5"/>
      <c r="AG5" s="7"/>
    </row>
    <row r="6" spans="3:36">
      <c r="C6" s="8" t="s">
        <v>4</v>
      </c>
      <c r="D6" s="4" t="s">
        <v>3</v>
      </c>
      <c r="E6" s="4" t="s">
        <v>3</v>
      </c>
      <c r="F6" s="9"/>
      <c r="G6" s="10"/>
      <c r="H6" s="9"/>
      <c r="I6" s="10"/>
      <c r="J6" s="9"/>
      <c r="K6" s="10"/>
      <c r="L6" s="9"/>
      <c r="M6" s="10"/>
      <c r="N6" s="9"/>
      <c r="O6" s="10"/>
      <c r="P6" s="9"/>
      <c r="Q6" s="10"/>
      <c r="R6" s="9"/>
      <c r="S6" s="10"/>
      <c r="T6" s="9"/>
      <c r="U6" s="10"/>
      <c r="V6" s="9"/>
      <c r="W6" s="10"/>
      <c r="X6" s="9"/>
      <c r="Y6" s="10"/>
      <c r="Z6" s="9"/>
      <c r="AA6" s="10"/>
      <c r="AB6" s="9"/>
      <c r="AC6" s="10"/>
      <c r="AD6" s="9"/>
      <c r="AE6" s="10"/>
      <c r="AF6" s="9"/>
      <c r="AG6" s="10"/>
    </row>
    <row r="7" spans="3:36" ht="21">
      <c r="C7" s="8" t="s">
        <v>5</v>
      </c>
      <c r="D7" s="4" t="s">
        <v>3</v>
      </c>
      <c r="E7" s="4" t="s">
        <v>3</v>
      </c>
      <c r="F7" s="9"/>
      <c r="G7" s="10"/>
      <c r="H7" s="9"/>
      <c r="I7" s="10"/>
      <c r="J7" s="9"/>
      <c r="K7" s="10"/>
      <c r="L7" s="9"/>
      <c r="M7" s="10"/>
      <c r="N7" s="9"/>
      <c r="O7" s="10"/>
      <c r="P7" s="9"/>
      <c r="Q7" s="10"/>
      <c r="R7" s="9"/>
      <c r="S7" s="10"/>
      <c r="T7" s="9"/>
      <c r="U7" s="10"/>
      <c r="V7" s="9"/>
      <c r="W7" s="10"/>
      <c r="X7" s="9"/>
      <c r="Y7" s="10"/>
      <c r="Z7" s="9"/>
      <c r="AA7" s="10"/>
      <c r="AB7" s="9"/>
      <c r="AC7" s="10"/>
      <c r="AD7" s="9"/>
      <c r="AE7" s="10"/>
      <c r="AF7" s="9"/>
      <c r="AG7" s="10"/>
      <c r="AH7" s="11" t="s">
        <v>6</v>
      </c>
      <c r="AI7" s="12" t="s">
        <v>7</v>
      </c>
      <c r="AJ7" s="13" t="s">
        <v>8</v>
      </c>
    </row>
    <row r="8" spans="3:36" ht="19.5" thickBot="1">
      <c r="C8" s="14"/>
      <c r="D8" s="15"/>
      <c r="E8" s="16"/>
      <c r="F8" s="17"/>
      <c r="G8" s="18"/>
      <c r="H8" s="17"/>
      <c r="I8" s="18"/>
      <c r="J8" s="17"/>
      <c r="K8" s="18"/>
      <c r="L8" s="17"/>
      <c r="M8" s="18"/>
      <c r="N8" s="17"/>
      <c r="O8" s="18"/>
      <c r="P8" s="17"/>
      <c r="Q8" s="18"/>
      <c r="R8" s="17"/>
      <c r="S8" s="18"/>
      <c r="T8" s="17"/>
      <c r="U8" s="18"/>
      <c r="V8" s="17"/>
      <c r="W8" s="18"/>
      <c r="X8" s="17"/>
      <c r="Y8" s="18"/>
      <c r="Z8" s="17"/>
      <c r="AA8" s="18"/>
      <c r="AB8" s="17"/>
      <c r="AC8" s="18"/>
      <c r="AD8" s="17"/>
      <c r="AE8" s="18"/>
      <c r="AF8" s="17"/>
      <c r="AG8" s="18"/>
      <c r="AH8" s="19"/>
      <c r="AI8" s="14"/>
      <c r="AJ8" s="20"/>
    </row>
    <row r="9" spans="3:36" ht="19.5" thickBot="1">
      <c r="C9" s="14"/>
      <c r="D9" s="15"/>
      <c r="E9" s="16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18"/>
      <c r="T9" s="17"/>
      <c r="U9" s="18"/>
      <c r="V9" s="17"/>
      <c r="W9" s="18"/>
      <c r="X9" s="17"/>
      <c r="Y9" s="18"/>
      <c r="Z9" s="17"/>
      <c r="AA9" s="18"/>
      <c r="AB9" s="17"/>
      <c r="AC9" s="18"/>
      <c r="AD9" s="17"/>
      <c r="AE9" s="18"/>
      <c r="AF9" s="17"/>
      <c r="AG9" s="18"/>
      <c r="AH9" s="20"/>
      <c r="AI9" s="14"/>
      <c r="AJ9" s="20"/>
    </row>
    <row r="10" spans="3:36" ht="19.5" thickBot="1">
      <c r="C10" s="14"/>
      <c r="D10" s="15"/>
      <c r="E10" s="16"/>
      <c r="F10" s="17"/>
      <c r="G10" s="18"/>
      <c r="H10" s="17"/>
      <c r="I10" s="18"/>
      <c r="J10" s="17"/>
      <c r="K10" s="18"/>
      <c r="L10" s="17"/>
      <c r="M10" s="18"/>
      <c r="N10" s="17"/>
      <c r="O10" s="18"/>
      <c r="P10" s="17"/>
      <c r="Q10" s="18"/>
      <c r="R10" s="17"/>
      <c r="S10" s="18"/>
      <c r="T10" s="17"/>
      <c r="U10" s="18"/>
      <c r="V10" s="17"/>
      <c r="W10" s="18"/>
      <c r="X10" s="17"/>
      <c r="Y10" s="18"/>
      <c r="Z10" s="17"/>
      <c r="AA10" s="18"/>
      <c r="AB10" s="17"/>
      <c r="AC10" s="18"/>
      <c r="AD10" s="17"/>
      <c r="AE10" s="18"/>
      <c r="AF10" s="17"/>
      <c r="AG10" s="18"/>
      <c r="AH10" s="20"/>
      <c r="AI10" s="14"/>
      <c r="AJ10" s="20"/>
    </row>
    <row r="11" spans="3:36" ht="19.5" thickBot="1">
      <c r="C11" s="14"/>
      <c r="D11" s="15"/>
      <c r="E11" s="16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0"/>
      <c r="AI11" s="14"/>
      <c r="AJ11" s="20"/>
    </row>
    <row r="12" spans="3:36" ht="19.5" thickBot="1">
      <c r="C12" s="14"/>
      <c r="D12" s="15"/>
      <c r="E12" s="16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17"/>
      <c r="Q12" s="18"/>
      <c r="R12" s="17"/>
      <c r="S12" s="18"/>
      <c r="T12" s="17"/>
      <c r="U12" s="18"/>
      <c r="V12" s="17"/>
      <c r="W12" s="18"/>
      <c r="X12" s="17"/>
      <c r="Y12" s="18"/>
      <c r="Z12" s="17"/>
      <c r="AA12" s="18"/>
      <c r="AB12" s="17"/>
      <c r="AC12" s="18"/>
      <c r="AD12" s="17"/>
      <c r="AE12" s="18"/>
      <c r="AF12" s="17"/>
      <c r="AG12" s="18"/>
      <c r="AH12" s="20"/>
      <c r="AI12" s="14"/>
      <c r="AJ12" s="20"/>
    </row>
    <row r="13" spans="3:36" ht="19.5" thickBot="1">
      <c r="C13" s="14"/>
      <c r="D13" s="15"/>
      <c r="E13" s="16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0"/>
      <c r="AI13" s="14"/>
      <c r="AJ13" s="20"/>
    </row>
    <row r="14" spans="3:36" ht="19.5" thickBot="1">
      <c r="C14" s="14"/>
      <c r="D14" s="15"/>
      <c r="E14" s="16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17"/>
      <c r="Q14" s="18"/>
      <c r="R14" s="17"/>
      <c r="S14" s="18"/>
      <c r="T14" s="17"/>
      <c r="U14" s="18"/>
      <c r="V14" s="17"/>
      <c r="W14" s="18"/>
      <c r="X14" s="17"/>
      <c r="Y14" s="18"/>
      <c r="Z14" s="17"/>
      <c r="AA14" s="18"/>
      <c r="AB14" s="17"/>
      <c r="AC14" s="18"/>
      <c r="AD14" s="17"/>
      <c r="AE14" s="18"/>
      <c r="AF14" s="17"/>
      <c r="AG14" s="18"/>
      <c r="AH14" s="20"/>
      <c r="AI14" s="14"/>
      <c r="AJ14" s="20"/>
    </row>
    <row r="15" spans="3:36" ht="19.5" thickBot="1">
      <c r="C15" s="14"/>
      <c r="D15" s="15"/>
      <c r="E15" s="16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0"/>
      <c r="AI15" s="14"/>
      <c r="AJ15" s="20"/>
    </row>
    <row r="16" spans="3:36" ht="19.5" thickBot="1">
      <c r="C16" s="14"/>
      <c r="D16" s="15"/>
      <c r="E16" s="16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17"/>
      <c r="Q16" s="18"/>
      <c r="R16" s="17"/>
      <c r="S16" s="18"/>
      <c r="T16" s="17"/>
      <c r="U16" s="18"/>
      <c r="V16" s="17"/>
      <c r="W16" s="18"/>
      <c r="X16" s="17"/>
      <c r="Y16" s="18"/>
      <c r="Z16" s="17"/>
      <c r="AA16" s="18"/>
      <c r="AB16" s="17"/>
      <c r="AC16" s="18"/>
      <c r="AD16" s="17"/>
      <c r="AE16" s="18"/>
      <c r="AF16" s="17"/>
      <c r="AG16" s="18"/>
      <c r="AH16" s="20"/>
      <c r="AI16" s="14"/>
      <c r="AJ16" s="20"/>
    </row>
    <row r="17" spans="3:36" ht="19.5" thickBot="1">
      <c r="C17" s="14"/>
      <c r="D17" s="15"/>
      <c r="E17" s="16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0"/>
      <c r="AI17" s="14"/>
      <c r="AJ17" s="20"/>
    </row>
    <row r="18" spans="3:36" ht="19.5" thickBot="1">
      <c r="C18" s="14"/>
      <c r="D18" s="15"/>
      <c r="E18" s="16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17"/>
      <c r="Q18" s="18"/>
      <c r="R18" s="17"/>
      <c r="S18" s="18"/>
      <c r="T18" s="17"/>
      <c r="U18" s="18"/>
      <c r="V18" s="17"/>
      <c r="W18" s="18"/>
      <c r="X18" s="17"/>
      <c r="Y18" s="18"/>
      <c r="Z18" s="17"/>
      <c r="AA18" s="18"/>
      <c r="AB18" s="17"/>
      <c r="AC18" s="18"/>
      <c r="AD18" s="17"/>
      <c r="AE18" s="18"/>
      <c r="AF18" s="17"/>
      <c r="AG18" s="18"/>
      <c r="AH18" s="20"/>
      <c r="AI18" s="14"/>
      <c r="AJ18" s="20"/>
    </row>
    <row r="19" spans="3:36" ht="19.5" thickBot="1">
      <c r="C19" s="14"/>
      <c r="D19" s="15"/>
      <c r="E19" s="16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0"/>
      <c r="AI19" s="14"/>
      <c r="AJ19" s="20"/>
    </row>
    <row r="20" spans="3:36" ht="19.5" thickBot="1">
      <c r="C20" s="14"/>
      <c r="D20" s="15"/>
      <c r="E20" s="16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18"/>
      <c r="R20" s="17"/>
      <c r="S20" s="18"/>
      <c r="T20" s="17"/>
      <c r="U20" s="18"/>
      <c r="V20" s="17"/>
      <c r="W20" s="18"/>
      <c r="X20" s="17"/>
      <c r="Y20" s="18"/>
      <c r="Z20" s="17"/>
      <c r="AA20" s="18"/>
      <c r="AB20" s="17"/>
      <c r="AC20" s="18"/>
      <c r="AD20" s="17"/>
      <c r="AE20" s="18"/>
      <c r="AF20" s="17"/>
      <c r="AG20" s="18"/>
      <c r="AH20" s="20"/>
      <c r="AI20" s="14"/>
      <c r="AJ20" s="20"/>
    </row>
    <row r="21" spans="3:36" ht="19.5" thickBot="1">
      <c r="C21" s="14"/>
      <c r="D21" s="15"/>
      <c r="E21" s="16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0"/>
      <c r="AI21" s="14"/>
      <c r="AJ21" s="20"/>
    </row>
    <row r="22" spans="3:36" ht="19.5" thickBot="1">
      <c r="C22" s="14"/>
      <c r="D22" s="15"/>
      <c r="E22" s="16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17"/>
      <c r="Q22" s="18"/>
      <c r="R22" s="17"/>
      <c r="S22" s="18"/>
      <c r="T22" s="17"/>
      <c r="U22" s="18"/>
      <c r="V22" s="17"/>
      <c r="W22" s="18"/>
      <c r="X22" s="17"/>
      <c r="Y22" s="18"/>
      <c r="Z22" s="17"/>
      <c r="AA22" s="18"/>
      <c r="AB22" s="17"/>
      <c r="AC22" s="18"/>
      <c r="AD22" s="17"/>
      <c r="AE22" s="18"/>
      <c r="AF22" s="17"/>
      <c r="AG22" s="18"/>
      <c r="AH22" s="20"/>
      <c r="AI22" s="14"/>
      <c r="AJ22" s="20"/>
    </row>
    <row r="23" spans="3:36" ht="19.5" thickBot="1">
      <c r="C23" s="14"/>
      <c r="D23" s="15"/>
      <c r="E23" s="16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0"/>
      <c r="AI23" s="14"/>
      <c r="AJ23" s="20"/>
    </row>
    <row r="24" spans="3:36" ht="19.5" thickBot="1">
      <c r="C24" s="14"/>
      <c r="D24" s="15"/>
      <c r="E24" s="16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17"/>
      <c r="Q24" s="18"/>
      <c r="R24" s="17"/>
      <c r="S24" s="18"/>
      <c r="T24" s="17"/>
      <c r="U24" s="18"/>
      <c r="V24" s="17"/>
      <c r="W24" s="18"/>
      <c r="X24" s="17"/>
      <c r="Y24" s="18"/>
      <c r="Z24" s="17"/>
      <c r="AA24" s="18"/>
      <c r="AB24" s="17"/>
      <c r="AC24" s="18"/>
      <c r="AD24" s="17"/>
      <c r="AE24" s="18"/>
      <c r="AF24" s="17"/>
      <c r="AG24" s="18"/>
      <c r="AH24" s="20"/>
      <c r="AI24" s="14"/>
      <c r="AJ24" s="20"/>
    </row>
    <row r="25" spans="3:36" ht="19.5" thickBot="1">
      <c r="C25" s="14"/>
      <c r="D25" s="15"/>
      <c r="E25" s="16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0"/>
      <c r="AI25" s="14"/>
      <c r="AJ25" s="20"/>
    </row>
    <row r="26" spans="3:36" ht="19.5" thickBot="1">
      <c r="C26" s="14"/>
      <c r="D26" s="15"/>
      <c r="E26" s="16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17"/>
      <c r="AA26" s="18"/>
      <c r="AB26" s="17"/>
      <c r="AC26" s="18"/>
      <c r="AD26" s="17"/>
      <c r="AE26" s="18"/>
      <c r="AF26" s="17"/>
      <c r="AG26" s="18"/>
      <c r="AH26" s="20"/>
      <c r="AI26" s="14"/>
      <c r="AJ26" s="20"/>
    </row>
    <row r="27" spans="3:36" ht="19.5" thickBot="1">
      <c r="C27" s="14"/>
      <c r="D27" s="15"/>
      <c r="E27" s="16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0"/>
      <c r="AI27" s="14"/>
      <c r="AJ27" s="20"/>
    </row>
    <row r="28" spans="3:36" ht="19.5" thickBot="1">
      <c r="C28" s="14"/>
      <c r="D28" s="15"/>
      <c r="E28" s="16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17"/>
      <c r="Q28" s="18"/>
      <c r="R28" s="17"/>
      <c r="S28" s="18"/>
      <c r="T28" s="17"/>
      <c r="U28" s="18"/>
      <c r="V28" s="17"/>
      <c r="W28" s="18"/>
      <c r="X28" s="17"/>
      <c r="Y28" s="18"/>
      <c r="Z28" s="17"/>
      <c r="AA28" s="18"/>
      <c r="AB28" s="17"/>
      <c r="AC28" s="18"/>
      <c r="AD28" s="17"/>
      <c r="AE28" s="18"/>
      <c r="AF28" s="17"/>
      <c r="AG28" s="18"/>
      <c r="AH28" s="20"/>
      <c r="AI28" s="14"/>
      <c r="AJ28" s="20"/>
    </row>
    <row r="29" spans="3:36" ht="19.5" thickBot="1">
      <c r="C29" s="14"/>
      <c r="D29" s="15"/>
      <c r="E29" s="16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0"/>
      <c r="AI29" s="14"/>
      <c r="AJ29" s="20"/>
    </row>
    <row r="30" spans="3:36" ht="19.5" thickBot="1">
      <c r="C30" s="14"/>
      <c r="D30" s="15"/>
      <c r="E30" s="16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17"/>
      <c r="Q30" s="18"/>
      <c r="R30" s="17"/>
      <c r="S30" s="18"/>
      <c r="T30" s="17"/>
      <c r="U30" s="18"/>
      <c r="V30" s="17"/>
      <c r="W30" s="18"/>
      <c r="X30" s="17"/>
      <c r="Y30" s="18"/>
      <c r="Z30" s="17"/>
      <c r="AA30" s="18"/>
      <c r="AB30" s="17"/>
      <c r="AC30" s="18"/>
      <c r="AD30" s="17"/>
      <c r="AE30" s="18"/>
      <c r="AF30" s="17"/>
      <c r="AG30" s="18"/>
      <c r="AH30" s="20"/>
      <c r="AI30" s="14"/>
      <c r="AJ30" s="20"/>
    </row>
    <row r="31" spans="3:36" ht="19.5" thickBot="1">
      <c r="C31" s="14"/>
      <c r="D31" s="15"/>
      <c r="E31" s="16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0"/>
      <c r="AI31" s="14"/>
      <c r="AJ31" s="20"/>
    </row>
    <row r="32" spans="3:36" ht="19.5" thickBot="1">
      <c r="C32" s="14"/>
      <c r="D32" s="15"/>
      <c r="E32" s="16"/>
      <c r="F32" s="17"/>
      <c r="G32" s="18"/>
      <c r="H32" s="17"/>
      <c r="I32" s="18"/>
      <c r="J32" s="17"/>
      <c r="K32" s="18"/>
      <c r="L32" s="17"/>
      <c r="M32" s="18"/>
      <c r="N32" s="17"/>
      <c r="O32" s="18"/>
      <c r="P32" s="17"/>
      <c r="Q32" s="18"/>
      <c r="R32" s="17"/>
      <c r="S32" s="18"/>
      <c r="T32" s="17"/>
      <c r="U32" s="18"/>
      <c r="V32" s="17"/>
      <c r="W32" s="18"/>
      <c r="X32" s="17"/>
      <c r="Y32" s="18"/>
      <c r="Z32" s="17"/>
      <c r="AA32" s="18"/>
      <c r="AB32" s="17"/>
      <c r="AC32" s="18"/>
      <c r="AD32" s="17"/>
      <c r="AE32" s="18"/>
      <c r="AF32" s="17"/>
      <c r="AG32" s="18"/>
      <c r="AH32" s="20"/>
      <c r="AI32" s="14"/>
      <c r="AJ32" s="20"/>
    </row>
    <row r="33" spans="2:36" ht="19.5" thickBot="1">
      <c r="C33" s="14"/>
      <c r="D33" s="15"/>
      <c r="E33" s="16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0"/>
      <c r="AI33" s="14"/>
      <c r="AJ33" s="20"/>
    </row>
    <row r="34" spans="2:36" ht="19.5" thickBot="1">
      <c r="C34" s="14"/>
      <c r="D34" s="15"/>
      <c r="E34" s="16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17"/>
      <c r="Q34" s="18"/>
      <c r="R34" s="17"/>
      <c r="S34" s="18"/>
      <c r="T34" s="17"/>
      <c r="U34" s="18"/>
      <c r="V34" s="17"/>
      <c r="W34" s="18"/>
      <c r="X34" s="17"/>
      <c r="Y34" s="18"/>
      <c r="Z34" s="17"/>
      <c r="AA34" s="18"/>
      <c r="AB34" s="17"/>
      <c r="AC34" s="18"/>
      <c r="AD34" s="17"/>
      <c r="AE34" s="18"/>
      <c r="AF34" s="17"/>
      <c r="AG34" s="18"/>
      <c r="AH34" s="20"/>
      <c r="AI34" s="14"/>
      <c r="AJ34" s="20"/>
    </row>
    <row r="35" spans="2:36" ht="19.5" thickBot="1">
      <c r="C35" s="14"/>
      <c r="D35" s="15"/>
      <c r="E35" s="16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0"/>
      <c r="AI35" s="14"/>
      <c r="AJ35" s="20"/>
    </row>
    <row r="36" spans="2:36" ht="19.5" thickBot="1">
      <c r="C36" s="14"/>
      <c r="D36" s="15"/>
      <c r="E36" s="16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17"/>
      <c r="Q36" s="18"/>
      <c r="R36" s="17"/>
      <c r="S36" s="18"/>
      <c r="T36" s="17"/>
      <c r="U36" s="18"/>
      <c r="V36" s="17"/>
      <c r="W36" s="18"/>
      <c r="X36" s="17"/>
      <c r="Y36" s="18"/>
      <c r="Z36" s="17"/>
      <c r="AA36" s="18"/>
      <c r="AB36" s="17"/>
      <c r="AC36" s="18"/>
      <c r="AD36" s="17"/>
      <c r="AE36" s="18"/>
      <c r="AF36" s="17"/>
      <c r="AG36" s="18"/>
      <c r="AH36" s="20"/>
      <c r="AI36" s="14"/>
      <c r="AJ36" s="20"/>
    </row>
    <row r="37" spans="2:36" ht="19.5" thickBot="1">
      <c r="C37" s="14"/>
      <c r="D37" s="15"/>
      <c r="E37" s="16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0"/>
      <c r="AI37" s="14"/>
      <c r="AJ37" s="20"/>
    </row>
    <row r="38" spans="2:36" ht="19.5" thickBot="1">
      <c r="C38" s="14"/>
      <c r="D38" s="15"/>
      <c r="E38" s="16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17"/>
      <c r="Q38" s="18"/>
      <c r="R38" s="17"/>
      <c r="S38" s="18"/>
      <c r="T38" s="17"/>
      <c r="U38" s="18"/>
      <c r="V38" s="17"/>
      <c r="W38" s="18"/>
      <c r="X38" s="17"/>
      <c r="Y38" s="18"/>
      <c r="Z38" s="17"/>
      <c r="AA38" s="18"/>
      <c r="AB38" s="17"/>
      <c r="AC38" s="18"/>
      <c r="AD38" s="17"/>
      <c r="AE38" s="18"/>
      <c r="AF38" s="17"/>
      <c r="AG38" s="18"/>
      <c r="AH38" s="20"/>
      <c r="AI38" s="14"/>
      <c r="AJ38" s="20"/>
    </row>
    <row r="39" spans="2:36" ht="19.5" thickBot="1">
      <c r="C39" s="14"/>
      <c r="D39" s="15"/>
      <c r="E39" s="16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0"/>
      <c r="AI39" s="14"/>
      <c r="AJ39" s="20"/>
    </row>
    <row r="40" spans="2:36" ht="19.5" thickBot="1">
      <c r="C40" s="14"/>
      <c r="D40" s="15"/>
      <c r="E40" s="16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17"/>
      <c r="Q40" s="18"/>
      <c r="R40" s="17"/>
      <c r="S40" s="18"/>
      <c r="T40" s="17"/>
      <c r="U40" s="18"/>
      <c r="V40" s="17"/>
      <c r="W40" s="18"/>
      <c r="X40" s="17"/>
      <c r="Y40" s="18"/>
      <c r="Z40" s="17"/>
      <c r="AA40" s="18"/>
      <c r="AB40" s="17"/>
      <c r="AC40" s="18"/>
      <c r="AD40" s="17"/>
      <c r="AE40" s="18"/>
      <c r="AF40" s="17"/>
      <c r="AG40" s="18"/>
      <c r="AH40" s="20"/>
      <c r="AI40" s="14"/>
      <c r="AJ40" s="20"/>
    </row>
    <row r="41" spans="2:36" ht="21">
      <c r="B41" s="28" t="s">
        <v>9</v>
      </c>
      <c r="C41" s="29"/>
      <c r="D41" s="21"/>
      <c r="E41" s="21"/>
      <c r="F41" s="22"/>
      <c r="G41" s="23"/>
      <c r="H41" s="22"/>
      <c r="I41" s="23"/>
      <c r="J41" s="22"/>
      <c r="K41" s="23"/>
      <c r="L41" s="22"/>
      <c r="M41" s="23"/>
      <c r="N41" s="22"/>
      <c r="O41" s="23"/>
      <c r="P41" s="22"/>
      <c r="Q41" s="23"/>
      <c r="R41" s="22"/>
      <c r="S41" s="23"/>
      <c r="T41" s="22"/>
      <c r="U41" s="23"/>
      <c r="V41" s="22"/>
      <c r="W41" s="23"/>
      <c r="X41" s="22"/>
      <c r="Y41" s="23"/>
      <c r="Z41" s="22"/>
      <c r="AA41" s="23"/>
      <c r="AB41" s="22"/>
      <c r="AC41" s="23"/>
      <c r="AD41" s="22"/>
      <c r="AE41" s="23"/>
      <c r="AF41" s="24"/>
    </row>
    <row r="42" spans="2:36" ht="21">
      <c r="B42" s="28" t="s">
        <v>10</v>
      </c>
      <c r="C42" s="29"/>
      <c r="D42" s="21"/>
      <c r="E42" s="25"/>
      <c r="F42" s="22"/>
      <c r="G42" s="23"/>
      <c r="H42" s="22"/>
      <c r="I42" s="23"/>
      <c r="J42" s="22"/>
      <c r="K42" s="23"/>
      <c r="L42" s="22"/>
      <c r="M42" s="23"/>
      <c r="N42" s="22"/>
      <c r="O42" s="23"/>
      <c r="P42" s="22"/>
      <c r="Q42" s="23"/>
      <c r="R42" s="22"/>
      <c r="S42" s="23"/>
      <c r="T42" s="22"/>
      <c r="U42" s="23"/>
      <c r="V42" s="22"/>
      <c r="W42" s="23"/>
      <c r="X42" s="22"/>
      <c r="Y42" s="23"/>
      <c r="Z42" s="22"/>
      <c r="AA42" s="23"/>
      <c r="AB42" s="22"/>
      <c r="AC42" s="23"/>
      <c r="AD42" s="22"/>
      <c r="AE42" s="23"/>
      <c r="AF42" s="24"/>
    </row>
    <row r="43" spans="2:36" ht="21">
      <c r="B43" s="28" t="s">
        <v>11</v>
      </c>
      <c r="C43" s="29"/>
      <c r="D43" s="12"/>
      <c r="AE43" s="26"/>
      <c r="AF43" s="24"/>
    </row>
    <row r="44" spans="2:36">
      <c r="AF44" t="s">
        <v>1</v>
      </c>
    </row>
  </sheetData>
  <mergeCells count="3">
    <mergeCell ref="B41:C41"/>
    <mergeCell ref="B42:C42"/>
    <mergeCell ref="B43:C43"/>
  </mergeCells>
  <conditionalFormatting sqref="AH8:AH40 AJ8:AJ40">
    <cfRule type="cellIs" dxfId="35" priority="1" operator="between">
      <formula>-2</formula>
      <formula>2</formula>
    </cfRule>
    <cfRule type="cellIs" dxfId="34" priority="2" operator="between">
      <formula>-2.99</formula>
      <formula>-2.01</formula>
    </cfRule>
    <cfRule type="cellIs" dxfId="33" priority="3" operator="between">
      <formula>2.01</formula>
      <formula>2.99</formula>
    </cfRule>
    <cfRule type="cellIs" dxfId="32" priority="4" operator="greaterThan">
      <formula>2.99</formula>
    </cfRule>
    <cfRule type="cellIs" dxfId="31" priority="5" operator="lessThan">
      <formula>-2.99</formula>
    </cfRule>
    <cfRule type="cellIs" dxfId="30" priority="6" operator="greaterThan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4:AJ44"/>
  <sheetViews>
    <sheetView workbookViewId="0">
      <selection sqref="A1:XFD1048576"/>
    </sheetView>
  </sheetViews>
  <sheetFormatPr defaultRowHeight="15"/>
  <cols>
    <col min="32" max="32" width="10" customWidth="1"/>
    <col min="34" max="34" width="12" customWidth="1"/>
    <col min="35" max="35" width="12.5703125" customWidth="1"/>
    <col min="36" max="36" width="12.140625" customWidth="1"/>
  </cols>
  <sheetData>
    <row r="4" spans="3:36">
      <c r="C4" s="1" t="s">
        <v>0</v>
      </c>
      <c r="D4" s="1">
        <v>0</v>
      </c>
      <c r="E4" s="1" t="s">
        <v>1</v>
      </c>
      <c r="F4" s="1">
        <v>1</v>
      </c>
      <c r="G4" s="2" t="s">
        <v>1</v>
      </c>
      <c r="H4" s="1">
        <v>2</v>
      </c>
      <c r="I4" s="2" t="s">
        <v>1</v>
      </c>
      <c r="J4" s="1">
        <v>3</v>
      </c>
      <c r="K4" s="2" t="s">
        <v>1</v>
      </c>
      <c r="L4" s="1">
        <v>4</v>
      </c>
      <c r="M4" s="2" t="s">
        <v>1</v>
      </c>
      <c r="N4" s="1">
        <v>5</v>
      </c>
      <c r="O4" s="2" t="s">
        <v>1</v>
      </c>
      <c r="P4" s="1">
        <v>6</v>
      </c>
      <c r="Q4" s="2" t="s">
        <v>1</v>
      </c>
      <c r="R4" s="1">
        <v>7</v>
      </c>
      <c r="S4" s="2" t="s">
        <v>1</v>
      </c>
      <c r="T4" s="1">
        <v>8</v>
      </c>
      <c r="U4" s="2" t="s">
        <v>1</v>
      </c>
      <c r="V4" s="1">
        <v>9</v>
      </c>
      <c r="W4" s="2" t="s">
        <v>1</v>
      </c>
      <c r="X4" s="1">
        <v>10</v>
      </c>
      <c r="Y4" s="2" t="s">
        <v>1</v>
      </c>
      <c r="Z4" s="1">
        <v>11</v>
      </c>
      <c r="AA4" s="2" t="s">
        <v>1</v>
      </c>
      <c r="AB4" s="1">
        <v>12</v>
      </c>
      <c r="AC4" s="2" t="s">
        <v>1</v>
      </c>
      <c r="AD4" s="1">
        <v>13</v>
      </c>
      <c r="AE4" s="2" t="s">
        <v>1</v>
      </c>
      <c r="AF4" s="1">
        <v>14</v>
      </c>
      <c r="AG4" s="2" t="s">
        <v>1</v>
      </c>
    </row>
    <row r="5" spans="3:36">
      <c r="C5" s="3" t="s">
        <v>2</v>
      </c>
      <c r="D5" s="4" t="s">
        <v>3</v>
      </c>
      <c r="E5" s="4" t="s">
        <v>3</v>
      </c>
      <c r="F5" s="5"/>
      <c r="G5" s="6"/>
      <c r="H5" s="5"/>
      <c r="I5" s="6"/>
      <c r="J5" s="5"/>
      <c r="K5" s="6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5"/>
      <c r="AA5" s="6"/>
      <c r="AB5" s="5"/>
      <c r="AC5" s="6"/>
      <c r="AD5" s="5"/>
      <c r="AE5" s="7"/>
      <c r="AF5" s="5"/>
      <c r="AG5" s="7"/>
    </row>
    <row r="6" spans="3:36">
      <c r="C6" s="8" t="s">
        <v>4</v>
      </c>
      <c r="D6" s="4" t="s">
        <v>3</v>
      </c>
      <c r="E6" s="4" t="s">
        <v>3</v>
      </c>
      <c r="F6" s="9"/>
      <c r="G6" s="10"/>
      <c r="H6" s="9"/>
      <c r="I6" s="10"/>
      <c r="J6" s="9"/>
      <c r="K6" s="10"/>
      <c r="L6" s="9"/>
      <c r="M6" s="10"/>
      <c r="N6" s="9"/>
      <c r="O6" s="10"/>
      <c r="P6" s="9"/>
      <c r="Q6" s="10"/>
      <c r="R6" s="9"/>
      <c r="S6" s="10"/>
      <c r="T6" s="9"/>
      <c r="U6" s="10"/>
      <c r="V6" s="9"/>
      <c r="W6" s="10"/>
      <c r="X6" s="9"/>
      <c r="Y6" s="10"/>
      <c r="Z6" s="9"/>
      <c r="AA6" s="10"/>
      <c r="AB6" s="9"/>
      <c r="AC6" s="10"/>
      <c r="AD6" s="9"/>
      <c r="AE6" s="10"/>
      <c r="AF6" s="9"/>
      <c r="AG6" s="10"/>
    </row>
    <row r="7" spans="3:36" ht="21">
      <c r="C7" s="8" t="s">
        <v>5</v>
      </c>
      <c r="D7" s="4" t="s">
        <v>3</v>
      </c>
      <c r="E7" s="4" t="s">
        <v>3</v>
      </c>
      <c r="F7" s="9"/>
      <c r="G7" s="10"/>
      <c r="H7" s="9"/>
      <c r="I7" s="10"/>
      <c r="J7" s="9"/>
      <c r="K7" s="10"/>
      <c r="L7" s="9"/>
      <c r="M7" s="10"/>
      <c r="N7" s="9"/>
      <c r="O7" s="10"/>
      <c r="P7" s="9"/>
      <c r="Q7" s="10"/>
      <c r="R7" s="9"/>
      <c r="S7" s="10"/>
      <c r="T7" s="9"/>
      <c r="U7" s="10"/>
      <c r="V7" s="9"/>
      <c r="W7" s="10"/>
      <c r="X7" s="9"/>
      <c r="Y7" s="10"/>
      <c r="Z7" s="9"/>
      <c r="AA7" s="10"/>
      <c r="AB7" s="9"/>
      <c r="AC7" s="10"/>
      <c r="AD7" s="9"/>
      <c r="AE7" s="10"/>
      <c r="AF7" s="9"/>
      <c r="AG7" s="10"/>
      <c r="AH7" s="11" t="s">
        <v>6</v>
      </c>
      <c r="AI7" s="12" t="s">
        <v>7</v>
      </c>
      <c r="AJ7" s="13" t="s">
        <v>8</v>
      </c>
    </row>
    <row r="8" spans="3:36" ht="19.5" thickBot="1">
      <c r="C8" s="14"/>
      <c r="D8" s="15"/>
      <c r="E8" s="16"/>
      <c r="F8" s="17"/>
      <c r="G8" s="18"/>
      <c r="H8" s="17"/>
      <c r="I8" s="18"/>
      <c r="J8" s="17"/>
      <c r="K8" s="18"/>
      <c r="L8" s="17"/>
      <c r="M8" s="18"/>
      <c r="N8" s="17"/>
      <c r="O8" s="18"/>
      <c r="P8" s="17"/>
      <c r="Q8" s="18"/>
      <c r="R8" s="17"/>
      <c r="S8" s="18"/>
      <c r="T8" s="17"/>
      <c r="U8" s="18"/>
      <c r="V8" s="17"/>
      <c r="W8" s="18"/>
      <c r="X8" s="17"/>
      <c r="Y8" s="18"/>
      <c r="Z8" s="17"/>
      <c r="AA8" s="18"/>
      <c r="AB8" s="17"/>
      <c r="AC8" s="18"/>
      <c r="AD8" s="17"/>
      <c r="AE8" s="18"/>
      <c r="AF8" s="17"/>
      <c r="AG8" s="18"/>
      <c r="AH8" s="19"/>
      <c r="AI8" s="14"/>
      <c r="AJ8" s="20"/>
    </row>
    <row r="9" spans="3:36" ht="19.5" thickBot="1">
      <c r="C9" s="14"/>
      <c r="D9" s="15"/>
      <c r="E9" s="16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18"/>
      <c r="T9" s="17"/>
      <c r="U9" s="18"/>
      <c r="V9" s="17"/>
      <c r="W9" s="18"/>
      <c r="X9" s="17"/>
      <c r="Y9" s="18"/>
      <c r="Z9" s="17"/>
      <c r="AA9" s="18"/>
      <c r="AB9" s="17"/>
      <c r="AC9" s="18"/>
      <c r="AD9" s="17"/>
      <c r="AE9" s="18"/>
      <c r="AF9" s="17"/>
      <c r="AG9" s="18"/>
      <c r="AH9" s="20"/>
      <c r="AI9" s="14"/>
      <c r="AJ9" s="20"/>
    </row>
    <row r="10" spans="3:36" ht="19.5" thickBot="1">
      <c r="C10" s="14"/>
      <c r="D10" s="15"/>
      <c r="E10" s="16"/>
      <c r="F10" s="17"/>
      <c r="G10" s="18"/>
      <c r="H10" s="17"/>
      <c r="I10" s="18"/>
      <c r="J10" s="17"/>
      <c r="K10" s="18"/>
      <c r="L10" s="17"/>
      <c r="M10" s="18"/>
      <c r="N10" s="17"/>
      <c r="O10" s="18"/>
      <c r="P10" s="17"/>
      <c r="Q10" s="18"/>
      <c r="R10" s="17"/>
      <c r="S10" s="18"/>
      <c r="T10" s="17"/>
      <c r="U10" s="18"/>
      <c r="V10" s="17"/>
      <c r="W10" s="18"/>
      <c r="X10" s="17"/>
      <c r="Y10" s="18"/>
      <c r="Z10" s="17"/>
      <c r="AA10" s="18"/>
      <c r="AB10" s="17"/>
      <c r="AC10" s="18"/>
      <c r="AD10" s="17"/>
      <c r="AE10" s="18"/>
      <c r="AF10" s="17"/>
      <c r="AG10" s="18"/>
      <c r="AH10" s="20"/>
      <c r="AI10" s="14"/>
      <c r="AJ10" s="20"/>
    </row>
    <row r="11" spans="3:36" ht="19.5" thickBot="1">
      <c r="C11" s="14"/>
      <c r="D11" s="15"/>
      <c r="E11" s="16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0"/>
      <c r="AI11" s="14"/>
      <c r="AJ11" s="20"/>
    </row>
    <row r="12" spans="3:36" ht="19.5" thickBot="1">
      <c r="C12" s="14"/>
      <c r="D12" s="15"/>
      <c r="E12" s="16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17"/>
      <c r="Q12" s="18"/>
      <c r="R12" s="17"/>
      <c r="S12" s="18"/>
      <c r="T12" s="17"/>
      <c r="U12" s="18"/>
      <c r="V12" s="17"/>
      <c r="W12" s="18"/>
      <c r="X12" s="17"/>
      <c r="Y12" s="18"/>
      <c r="Z12" s="17"/>
      <c r="AA12" s="18"/>
      <c r="AB12" s="17"/>
      <c r="AC12" s="18"/>
      <c r="AD12" s="17"/>
      <c r="AE12" s="18"/>
      <c r="AF12" s="17"/>
      <c r="AG12" s="18"/>
      <c r="AH12" s="20"/>
      <c r="AI12" s="14"/>
      <c r="AJ12" s="20"/>
    </row>
    <row r="13" spans="3:36" ht="19.5" thickBot="1">
      <c r="C13" s="14"/>
      <c r="D13" s="15"/>
      <c r="E13" s="16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0"/>
      <c r="AI13" s="14"/>
      <c r="AJ13" s="20"/>
    </row>
    <row r="14" spans="3:36" ht="19.5" thickBot="1">
      <c r="C14" s="14"/>
      <c r="D14" s="15"/>
      <c r="E14" s="16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17"/>
      <c r="Q14" s="18"/>
      <c r="R14" s="17"/>
      <c r="S14" s="18"/>
      <c r="T14" s="17"/>
      <c r="U14" s="18"/>
      <c r="V14" s="17"/>
      <c r="W14" s="18"/>
      <c r="X14" s="17"/>
      <c r="Y14" s="18"/>
      <c r="Z14" s="17"/>
      <c r="AA14" s="18"/>
      <c r="AB14" s="17"/>
      <c r="AC14" s="18"/>
      <c r="AD14" s="17"/>
      <c r="AE14" s="18"/>
      <c r="AF14" s="17"/>
      <c r="AG14" s="18"/>
      <c r="AH14" s="20"/>
      <c r="AI14" s="14"/>
      <c r="AJ14" s="20"/>
    </row>
    <row r="15" spans="3:36" ht="19.5" thickBot="1">
      <c r="C15" s="14"/>
      <c r="D15" s="15"/>
      <c r="E15" s="16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0"/>
      <c r="AI15" s="14"/>
      <c r="AJ15" s="20"/>
    </row>
    <row r="16" spans="3:36" ht="19.5" thickBot="1">
      <c r="C16" s="14"/>
      <c r="D16" s="15"/>
      <c r="E16" s="16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17"/>
      <c r="Q16" s="18"/>
      <c r="R16" s="17"/>
      <c r="S16" s="18"/>
      <c r="T16" s="17"/>
      <c r="U16" s="18"/>
      <c r="V16" s="17"/>
      <c r="W16" s="18"/>
      <c r="X16" s="17"/>
      <c r="Y16" s="18"/>
      <c r="Z16" s="17"/>
      <c r="AA16" s="18"/>
      <c r="AB16" s="17"/>
      <c r="AC16" s="18"/>
      <c r="AD16" s="17"/>
      <c r="AE16" s="18"/>
      <c r="AF16" s="17"/>
      <c r="AG16" s="18"/>
      <c r="AH16" s="20"/>
      <c r="AI16" s="14"/>
      <c r="AJ16" s="20"/>
    </row>
    <row r="17" spans="3:36" ht="19.5" thickBot="1">
      <c r="C17" s="14"/>
      <c r="D17" s="15"/>
      <c r="E17" s="16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0"/>
      <c r="AI17" s="14"/>
      <c r="AJ17" s="20"/>
    </row>
    <row r="18" spans="3:36" ht="19.5" thickBot="1">
      <c r="C18" s="14"/>
      <c r="D18" s="15"/>
      <c r="E18" s="16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17"/>
      <c r="Q18" s="18"/>
      <c r="R18" s="17"/>
      <c r="S18" s="18"/>
      <c r="T18" s="17"/>
      <c r="U18" s="18"/>
      <c r="V18" s="17"/>
      <c r="W18" s="18"/>
      <c r="X18" s="17"/>
      <c r="Y18" s="18"/>
      <c r="Z18" s="17"/>
      <c r="AA18" s="18"/>
      <c r="AB18" s="17"/>
      <c r="AC18" s="18"/>
      <c r="AD18" s="17"/>
      <c r="AE18" s="18"/>
      <c r="AF18" s="17"/>
      <c r="AG18" s="18"/>
      <c r="AH18" s="20"/>
      <c r="AI18" s="14"/>
      <c r="AJ18" s="20"/>
    </row>
    <row r="19" spans="3:36" ht="19.5" thickBot="1">
      <c r="C19" s="14"/>
      <c r="D19" s="15"/>
      <c r="E19" s="16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0"/>
      <c r="AI19" s="14"/>
      <c r="AJ19" s="20"/>
    </row>
    <row r="20" spans="3:36" ht="19.5" thickBot="1">
      <c r="C20" s="14"/>
      <c r="D20" s="15"/>
      <c r="E20" s="16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18"/>
      <c r="R20" s="17"/>
      <c r="S20" s="18"/>
      <c r="T20" s="17"/>
      <c r="U20" s="18"/>
      <c r="V20" s="17"/>
      <c r="W20" s="18"/>
      <c r="X20" s="17"/>
      <c r="Y20" s="18"/>
      <c r="Z20" s="17"/>
      <c r="AA20" s="18"/>
      <c r="AB20" s="17"/>
      <c r="AC20" s="18"/>
      <c r="AD20" s="17"/>
      <c r="AE20" s="18"/>
      <c r="AF20" s="17"/>
      <c r="AG20" s="18"/>
      <c r="AH20" s="20"/>
      <c r="AI20" s="14"/>
      <c r="AJ20" s="20"/>
    </row>
    <row r="21" spans="3:36" ht="19.5" thickBot="1">
      <c r="C21" s="14"/>
      <c r="D21" s="15"/>
      <c r="E21" s="16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0"/>
      <c r="AI21" s="14"/>
      <c r="AJ21" s="20"/>
    </row>
    <row r="22" spans="3:36" ht="19.5" thickBot="1">
      <c r="C22" s="14"/>
      <c r="D22" s="15"/>
      <c r="E22" s="16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17"/>
      <c r="Q22" s="18"/>
      <c r="R22" s="17"/>
      <c r="S22" s="18"/>
      <c r="T22" s="17"/>
      <c r="U22" s="18"/>
      <c r="V22" s="17"/>
      <c r="W22" s="18"/>
      <c r="X22" s="17"/>
      <c r="Y22" s="18"/>
      <c r="Z22" s="17"/>
      <c r="AA22" s="18"/>
      <c r="AB22" s="17"/>
      <c r="AC22" s="18"/>
      <c r="AD22" s="17"/>
      <c r="AE22" s="18"/>
      <c r="AF22" s="17"/>
      <c r="AG22" s="18"/>
      <c r="AH22" s="20"/>
      <c r="AI22" s="14"/>
      <c r="AJ22" s="20"/>
    </row>
    <row r="23" spans="3:36" ht="19.5" thickBot="1">
      <c r="C23" s="14"/>
      <c r="D23" s="15"/>
      <c r="E23" s="16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0"/>
      <c r="AI23" s="14"/>
      <c r="AJ23" s="20"/>
    </row>
    <row r="24" spans="3:36" ht="19.5" thickBot="1">
      <c r="C24" s="14"/>
      <c r="D24" s="15"/>
      <c r="E24" s="16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17"/>
      <c r="Q24" s="18"/>
      <c r="R24" s="17"/>
      <c r="S24" s="18"/>
      <c r="T24" s="17"/>
      <c r="U24" s="18"/>
      <c r="V24" s="17"/>
      <c r="W24" s="18"/>
      <c r="X24" s="17"/>
      <c r="Y24" s="18"/>
      <c r="Z24" s="17"/>
      <c r="AA24" s="18"/>
      <c r="AB24" s="17"/>
      <c r="AC24" s="18"/>
      <c r="AD24" s="17"/>
      <c r="AE24" s="18"/>
      <c r="AF24" s="17"/>
      <c r="AG24" s="18"/>
      <c r="AH24" s="20"/>
      <c r="AI24" s="14"/>
      <c r="AJ24" s="20"/>
    </row>
    <row r="25" spans="3:36" ht="19.5" thickBot="1">
      <c r="C25" s="14"/>
      <c r="D25" s="15"/>
      <c r="E25" s="16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0"/>
      <c r="AI25" s="14"/>
      <c r="AJ25" s="20"/>
    </row>
    <row r="26" spans="3:36" ht="19.5" thickBot="1">
      <c r="C26" s="14"/>
      <c r="D26" s="15"/>
      <c r="E26" s="16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17"/>
      <c r="AA26" s="18"/>
      <c r="AB26" s="17"/>
      <c r="AC26" s="18"/>
      <c r="AD26" s="17"/>
      <c r="AE26" s="18"/>
      <c r="AF26" s="17"/>
      <c r="AG26" s="18"/>
      <c r="AH26" s="20"/>
      <c r="AI26" s="14"/>
      <c r="AJ26" s="20"/>
    </row>
    <row r="27" spans="3:36" ht="19.5" thickBot="1">
      <c r="C27" s="14"/>
      <c r="D27" s="15"/>
      <c r="E27" s="16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0"/>
      <c r="AI27" s="14"/>
      <c r="AJ27" s="20"/>
    </row>
    <row r="28" spans="3:36" ht="19.5" thickBot="1">
      <c r="C28" s="14"/>
      <c r="D28" s="15"/>
      <c r="E28" s="16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17"/>
      <c r="Q28" s="18"/>
      <c r="R28" s="17"/>
      <c r="S28" s="18"/>
      <c r="T28" s="17"/>
      <c r="U28" s="18"/>
      <c r="V28" s="17"/>
      <c r="W28" s="18"/>
      <c r="X28" s="17"/>
      <c r="Y28" s="18"/>
      <c r="Z28" s="17"/>
      <c r="AA28" s="18"/>
      <c r="AB28" s="17"/>
      <c r="AC28" s="18"/>
      <c r="AD28" s="17"/>
      <c r="AE28" s="18"/>
      <c r="AF28" s="17"/>
      <c r="AG28" s="18"/>
      <c r="AH28" s="20"/>
      <c r="AI28" s="14"/>
      <c r="AJ28" s="20"/>
    </row>
    <row r="29" spans="3:36" ht="19.5" thickBot="1">
      <c r="C29" s="14"/>
      <c r="D29" s="15"/>
      <c r="E29" s="16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0"/>
      <c r="AI29" s="14"/>
      <c r="AJ29" s="20"/>
    </row>
    <row r="30" spans="3:36" ht="19.5" thickBot="1">
      <c r="C30" s="14"/>
      <c r="D30" s="15"/>
      <c r="E30" s="16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17"/>
      <c r="Q30" s="18"/>
      <c r="R30" s="17"/>
      <c r="S30" s="18"/>
      <c r="T30" s="17"/>
      <c r="U30" s="18"/>
      <c r="V30" s="17"/>
      <c r="W30" s="18"/>
      <c r="X30" s="17"/>
      <c r="Y30" s="18"/>
      <c r="Z30" s="17"/>
      <c r="AA30" s="18"/>
      <c r="AB30" s="17"/>
      <c r="AC30" s="18"/>
      <c r="AD30" s="17"/>
      <c r="AE30" s="18"/>
      <c r="AF30" s="17"/>
      <c r="AG30" s="18"/>
      <c r="AH30" s="20"/>
      <c r="AI30" s="14"/>
      <c r="AJ30" s="20"/>
    </row>
    <row r="31" spans="3:36" ht="19.5" thickBot="1">
      <c r="C31" s="14"/>
      <c r="D31" s="15"/>
      <c r="E31" s="16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0"/>
      <c r="AI31" s="14"/>
      <c r="AJ31" s="20"/>
    </row>
    <row r="32" spans="3:36" ht="19.5" thickBot="1">
      <c r="C32" s="14"/>
      <c r="D32" s="15"/>
      <c r="E32" s="16"/>
      <c r="F32" s="17"/>
      <c r="G32" s="18"/>
      <c r="H32" s="17"/>
      <c r="I32" s="18"/>
      <c r="J32" s="17"/>
      <c r="K32" s="18"/>
      <c r="L32" s="17"/>
      <c r="M32" s="18"/>
      <c r="N32" s="17"/>
      <c r="O32" s="18"/>
      <c r="P32" s="17"/>
      <c r="Q32" s="18"/>
      <c r="R32" s="17"/>
      <c r="S32" s="18"/>
      <c r="T32" s="17"/>
      <c r="U32" s="18"/>
      <c r="V32" s="17"/>
      <c r="W32" s="18"/>
      <c r="X32" s="17"/>
      <c r="Y32" s="18"/>
      <c r="Z32" s="17"/>
      <c r="AA32" s="18"/>
      <c r="AB32" s="17"/>
      <c r="AC32" s="18"/>
      <c r="AD32" s="17"/>
      <c r="AE32" s="18"/>
      <c r="AF32" s="17"/>
      <c r="AG32" s="18"/>
      <c r="AH32" s="20"/>
      <c r="AI32" s="14"/>
      <c r="AJ32" s="20"/>
    </row>
    <row r="33" spans="2:36" ht="19.5" thickBot="1">
      <c r="C33" s="14"/>
      <c r="D33" s="15"/>
      <c r="E33" s="16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0"/>
      <c r="AI33" s="14"/>
      <c r="AJ33" s="20"/>
    </row>
    <row r="34" spans="2:36" ht="19.5" thickBot="1">
      <c r="C34" s="14"/>
      <c r="D34" s="15"/>
      <c r="E34" s="16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17"/>
      <c r="Q34" s="18"/>
      <c r="R34" s="17"/>
      <c r="S34" s="18"/>
      <c r="T34" s="17"/>
      <c r="U34" s="18"/>
      <c r="V34" s="17"/>
      <c r="W34" s="18"/>
      <c r="X34" s="17"/>
      <c r="Y34" s="18"/>
      <c r="Z34" s="17"/>
      <c r="AA34" s="18"/>
      <c r="AB34" s="17"/>
      <c r="AC34" s="18"/>
      <c r="AD34" s="17"/>
      <c r="AE34" s="18"/>
      <c r="AF34" s="17"/>
      <c r="AG34" s="18"/>
      <c r="AH34" s="20"/>
      <c r="AI34" s="14"/>
      <c r="AJ34" s="20"/>
    </row>
    <row r="35" spans="2:36" ht="19.5" thickBot="1">
      <c r="C35" s="14"/>
      <c r="D35" s="15"/>
      <c r="E35" s="16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0"/>
      <c r="AI35" s="14"/>
      <c r="AJ35" s="20"/>
    </row>
    <row r="36" spans="2:36" ht="19.5" thickBot="1">
      <c r="C36" s="14"/>
      <c r="D36" s="15"/>
      <c r="E36" s="16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17"/>
      <c r="Q36" s="18"/>
      <c r="R36" s="17"/>
      <c r="S36" s="18"/>
      <c r="T36" s="17"/>
      <c r="U36" s="18"/>
      <c r="V36" s="17"/>
      <c r="W36" s="18"/>
      <c r="X36" s="17"/>
      <c r="Y36" s="18"/>
      <c r="Z36" s="17"/>
      <c r="AA36" s="18"/>
      <c r="AB36" s="17"/>
      <c r="AC36" s="18"/>
      <c r="AD36" s="17"/>
      <c r="AE36" s="18"/>
      <c r="AF36" s="17"/>
      <c r="AG36" s="18"/>
      <c r="AH36" s="20"/>
      <c r="AI36" s="14"/>
      <c r="AJ36" s="20"/>
    </row>
    <row r="37" spans="2:36" ht="19.5" thickBot="1">
      <c r="C37" s="14"/>
      <c r="D37" s="15"/>
      <c r="E37" s="16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0"/>
      <c r="AI37" s="14"/>
      <c r="AJ37" s="20"/>
    </row>
    <row r="38" spans="2:36" ht="19.5" thickBot="1">
      <c r="C38" s="14"/>
      <c r="D38" s="15"/>
      <c r="E38" s="16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17"/>
      <c r="Q38" s="18"/>
      <c r="R38" s="17"/>
      <c r="S38" s="18"/>
      <c r="T38" s="17"/>
      <c r="U38" s="18"/>
      <c r="V38" s="17"/>
      <c r="W38" s="18"/>
      <c r="X38" s="17"/>
      <c r="Y38" s="18"/>
      <c r="Z38" s="17"/>
      <c r="AA38" s="18"/>
      <c r="AB38" s="17"/>
      <c r="AC38" s="18"/>
      <c r="AD38" s="17"/>
      <c r="AE38" s="18"/>
      <c r="AF38" s="17"/>
      <c r="AG38" s="18"/>
      <c r="AH38" s="20"/>
      <c r="AI38" s="14"/>
      <c r="AJ38" s="20"/>
    </row>
    <row r="39" spans="2:36" ht="19.5" thickBot="1">
      <c r="C39" s="14"/>
      <c r="D39" s="15"/>
      <c r="E39" s="16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0"/>
      <c r="AI39" s="14"/>
      <c r="AJ39" s="20"/>
    </row>
    <row r="40" spans="2:36" ht="19.5" thickBot="1">
      <c r="C40" s="14"/>
      <c r="D40" s="15"/>
      <c r="E40" s="16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17"/>
      <c r="Q40" s="18"/>
      <c r="R40" s="17"/>
      <c r="S40" s="18"/>
      <c r="T40" s="17"/>
      <c r="U40" s="18"/>
      <c r="V40" s="17"/>
      <c r="W40" s="18"/>
      <c r="X40" s="17"/>
      <c r="Y40" s="18"/>
      <c r="Z40" s="17"/>
      <c r="AA40" s="18"/>
      <c r="AB40" s="17"/>
      <c r="AC40" s="18"/>
      <c r="AD40" s="17"/>
      <c r="AE40" s="18"/>
      <c r="AF40" s="17"/>
      <c r="AG40" s="18"/>
      <c r="AH40" s="20"/>
      <c r="AI40" s="14"/>
      <c r="AJ40" s="20"/>
    </row>
    <row r="41" spans="2:36" ht="21">
      <c r="B41" s="28" t="s">
        <v>9</v>
      </c>
      <c r="C41" s="29"/>
      <c r="D41" s="21"/>
      <c r="E41" s="21"/>
      <c r="F41" s="22"/>
      <c r="G41" s="23"/>
      <c r="H41" s="22"/>
      <c r="I41" s="23"/>
      <c r="J41" s="22"/>
      <c r="K41" s="23"/>
      <c r="L41" s="22"/>
      <c r="M41" s="23"/>
      <c r="N41" s="22"/>
      <c r="O41" s="23"/>
      <c r="P41" s="22"/>
      <c r="Q41" s="23"/>
      <c r="R41" s="22"/>
      <c r="S41" s="23"/>
      <c r="T41" s="22"/>
      <c r="U41" s="23"/>
      <c r="V41" s="22"/>
      <c r="W41" s="23"/>
      <c r="X41" s="22"/>
      <c r="Y41" s="23"/>
      <c r="Z41" s="22"/>
      <c r="AA41" s="23"/>
      <c r="AB41" s="22"/>
      <c r="AC41" s="23"/>
      <c r="AD41" s="22"/>
      <c r="AE41" s="23"/>
      <c r="AF41" s="24"/>
    </row>
    <row r="42" spans="2:36" ht="21">
      <c r="B42" s="28" t="s">
        <v>10</v>
      </c>
      <c r="C42" s="29"/>
      <c r="D42" s="21"/>
      <c r="E42" s="25"/>
      <c r="F42" s="22"/>
      <c r="G42" s="23"/>
      <c r="H42" s="22"/>
      <c r="I42" s="23"/>
      <c r="J42" s="22"/>
      <c r="K42" s="23"/>
      <c r="L42" s="22"/>
      <c r="M42" s="23"/>
      <c r="N42" s="22"/>
      <c r="O42" s="23"/>
      <c r="P42" s="22"/>
      <c r="Q42" s="23"/>
      <c r="R42" s="22"/>
      <c r="S42" s="23"/>
      <c r="T42" s="22"/>
      <c r="U42" s="23"/>
      <c r="V42" s="22"/>
      <c r="W42" s="23"/>
      <c r="X42" s="22"/>
      <c r="Y42" s="23"/>
      <c r="Z42" s="22"/>
      <c r="AA42" s="23"/>
      <c r="AB42" s="22"/>
      <c r="AC42" s="23"/>
      <c r="AD42" s="22"/>
      <c r="AE42" s="23"/>
      <c r="AF42" s="24"/>
    </row>
    <row r="43" spans="2:36" ht="21">
      <c r="B43" s="28" t="s">
        <v>11</v>
      </c>
      <c r="C43" s="29"/>
      <c r="D43" s="12"/>
      <c r="AE43" s="26"/>
      <c r="AF43" s="24"/>
    </row>
    <row r="44" spans="2:36">
      <c r="AF44" t="s">
        <v>1</v>
      </c>
    </row>
  </sheetData>
  <mergeCells count="3">
    <mergeCell ref="B41:C41"/>
    <mergeCell ref="B42:C42"/>
    <mergeCell ref="B43:C43"/>
  </mergeCells>
  <conditionalFormatting sqref="AH8:AH40 AJ8:AJ40">
    <cfRule type="cellIs" dxfId="29" priority="1" operator="between">
      <formula>-2</formula>
      <formula>2</formula>
    </cfRule>
    <cfRule type="cellIs" dxfId="28" priority="2" operator="between">
      <formula>-2.99</formula>
      <formula>-2.01</formula>
    </cfRule>
    <cfRule type="cellIs" dxfId="27" priority="3" operator="between">
      <formula>2.01</formula>
      <formula>2.99</formula>
    </cfRule>
    <cfRule type="cellIs" dxfId="26" priority="4" operator="greaterThan">
      <formula>2.99</formula>
    </cfRule>
    <cfRule type="cellIs" dxfId="25" priority="5" operator="lessThan">
      <formula>-2.99</formula>
    </cfRule>
    <cfRule type="cellIs" dxfId="24" priority="6" operator="greaterThan">
      <formula>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4:AJ44"/>
  <sheetViews>
    <sheetView workbookViewId="0">
      <selection activeCell="F15" sqref="F15"/>
    </sheetView>
  </sheetViews>
  <sheetFormatPr defaultRowHeight="15"/>
  <cols>
    <col min="32" max="32" width="10" customWidth="1"/>
    <col min="34" max="34" width="12" customWidth="1"/>
    <col min="35" max="35" width="12.5703125" customWidth="1"/>
    <col min="36" max="36" width="12.140625" customWidth="1"/>
  </cols>
  <sheetData>
    <row r="4" spans="3:36">
      <c r="C4" s="1" t="s">
        <v>0</v>
      </c>
      <c r="D4" s="1">
        <v>0</v>
      </c>
      <c r="E4" s="1" t="s">
        <v>1</v>
      </c>
      <c r="F4" s="1">
        <v>1</v>
      </c>
      <c r="G4" s="2" t="s">
        <v>1</v>
      </c>
      <c r="H4" s="1">
        <v>2</v>
      </c>
      <c r="I4" s="2" t="s">
        <v>1</v>
      </c>
      <c r="J4" s="1">
        <v>3</v>
      </c>
      <c r="K4" s="2" t="s">
        <v>1</v>
      </c>
      <c r="L4" s="1">
        <v>4</v>
      </c>
      <c r="M4" s="2" t="s">
        <v>1</v>
      </c>
      <c r="N4" s="1">
        <v>5</v>
      </c>
      <c r="O4" s="2" t="s">
        <v>1</v>
      </c>
      <c r="P4" s="1">
        <v>6</v>
      </c>
      <c r="Q4" s="2" t="s">
        <v>1</v>
      </c>
      <c r="R4" s="1">
        <v>7</v>
      </c>
      <c r="S4" s="2" t="s">
        <v>1</v>
      </c>
      <c r="T4" s="1">
        <v>8</v>
      </c>
      <c r="U4" s="2" t="s">
        <v>1</v>
      </c>
      <c r="V4" s="1">
        <v>9</v>
      </c>
      <c r="W4" s="2" t="s">
        <v>1</v>
      </c>
      <c r="X4" s="1">
        <v>10</v>
      </c>
      <c r="Y4" s="2" t="s">
        <v>1</v>
      </c>
      <c r="Z4" s="1">
        <v>11</v>
      </c>
      <c r="AA4" s="2" t="s">
        <v>1</v>
      </c>
      <c r="AB4" s="1">
        <v>12</v>
      </c>
      <c r="AC4" s="2" t="s">
        <v>1</v>
      </c>
      <c r="AD4" s="1">
        <v>13</v>
      </c>
      <c r="AE4" s="2" t="s">
        <v>1</v>
      </c>
      <c r="AF4" s="1">
        <v>14</v>
      </c>
      <c r="AG4" s="2" t="s">
        <v>1</v>
      </c>
    </row>
    <row r="5" spans="3:36">
      <c r="C5" s="3" t="s">
        <v>2</v>
      </c>
      <c r="D5" s="4" t="s">
        <v>3</v>
      </c>
      <c r="E5" s="4" t="s">
        <v>3</v>
      </c>
      <c r="F5" s="5"/>
      <c r="G5" s="6"/>
      <c r="H5" s="5"/>
      <c r="I5" s="6"/>
      <c r="J5" s="5"/>
      <c r="K5" s="6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5"/>
      <c r="AA5" s="6"/>
      <c r="AB5" s="5"/>
      <c r="AC5" s="6"/>
      <c r="AD5" s="5"/>
      <c r="AE5" s="7"/>
      <c r="AF5" s="5"/>
      <c r="AG5" s="7"/>
    </row>
    <row r="6" spans="3:36">
      <c r="C6" s="8" t="s">
        <v>4</v>
      </c>
      <c r="D6" s="4" t="s">
        <v>3</v>
      </c>
      <c r="E6" s="4" t="s">
        <v>3</v>
      </c>
      <c r="F6" s="9"/>
      <c r="G6" s="10"/>
      <c r="H6" s="9"/>
      <c r="I6" s="10"/>
      <c r="J6" s="9"/>
      <c r="K6" s="10"/>
      <c r="L6" s="9"/>
      <c r="M6" s="10"/>
      <c r="N6" s="9"/>
      <c r="O6" s="10"/>
      <c r="P6" s="9"/>
      <c r="Q6" s="10"/>
      <c r="R6" s="9"/>
      <c r="S6" s="10"/>
      <c r="T6" s="9"/>
      <c r="U6" s="10"/>
      <c r="V6" s="9"/>
      <c r="W6" s="10"/>
      <c r="X6" s="9"/>
      <c r="Y6" s="10"/>
      <c r="Z6" s="9"/>
      <c r="AA6" s="10"/>
      <c r="AB6" s="9"/>
      <c r="AC6" s="10"/>
      <c r="AD6" s="9"/>
      <c r="AE6" s="10"/>
      <c r="AF6" s="9"/>
      <c r="AG6" s="10"/>
    </row>
    <row r="7" spans="3:36" ht="21">
      <c r="C7" s="8" t="s">
        <v>5</v>
      </c>
      <c r="D7" s="4" t="s">
        <v>3</v>
      </c>
      <c r="E7" s="4" t="s">
        <v>3</v>
      </c>
      <c r="F7" s="9"/>
      <c r="G7" s="10"/>
      <c r="H7" s="9"/>
      <c r="I7" s="10"/>
      <c r="J7" s="9"/>
      <c r="K7" s="10"/>
      <c r="L7" s="9"/>
      <c r="M7" s="10"/>
      <c r="N7" s="9"/>
      <c r="O7" s="10"/>
      <c r="P7" s="9"/>
      <c r="Q7" s="10"/>
      <c r="R7" s="9"/>
      <c r="S7" s="10"/>
      <c r="T7" s="9"/>
      <c r="U7" s="10"/>
      <c r="V7" s="9"/>
      <c r="W7" s="10"/>
      <c r="X7" s="9"/>
      <c r="Y7" s="10"/>
      <c r="Z7" s="9"/>
      <c r="AA7" s="10"/>
      <c r="AB7" s="9"/>
      <c r="AC7" s="10"/>
      <c r="AD7" s="9"/>
      <c r="AE7" s="10"/>
      <c r="AF7" s="9"/>
      <c r="AG7" s="10"/>
      <c r="AH7" s="11" t="s">
        <v>6</v>
      </c>
      <c r="AI7" s="12" t="s">
        <v>7</v>
      </c>
      <c r="AJ7" s="13" t="s">
        <v>8</v>
      </c>
    </row>
    <row r="8" spans="3:36" ht="19.5" thickBot="1">
      <c r="C8" s="14"/>
      <c r="D8" s="15"/>
      <c r="E8" s="16"/>
      <c r="F8" s="17"/>
      <c r="G8" s="18"/>
      <c r="H8" s="17"/>
      <c r="I8" s="18"/>
      <c r="J8" s="17"/>
      <c r="K8" s="18"/>
      <c r="L8" s="17"/>
      <c r="M8" s="18"/>
      <c r="N8" s="17"/>
      <c r="O8" s="18"/>
      <c r="P8" s="17"/>
      <c r="Q8" s="18"/>
      <c r="R8" s="17"/>
      <c r="S8" s="18"/>
      <c r="T8" s="17"/>
      <c r="U8" s="18"/>
      <c r="V8" s="17"/>
      <c r="W8" s="18"/>
      <c r="X8" s="17"/>
      <c r="Y8" s="18"/>
      <c r="Z8" s="17"/>
      <c r="AA8" s="18"/>
      <c r="AB8" s="17"/>
      <c r="AC8" s="18"/>
      <c r="AD8" s="17"/>
      <c r="AE8" s="18"/>
      <c r="AF8" s="17"/>
      <c r="AG8" s="18"/>
      <c r="AH8" s="19"/>
      <c r="AI8" s="14"/>
      <c r="AJ8" s="20"/>
    </row>
    <row r="9" spans="3:36" ht="19.5" thickBot="1">
      <c r="C9" s="14"/>
      <c r="D9" s="15"/>
      <c r="E9" s="16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18"/>
      <c r="T9" s="17"/>
      <c r="U9" s="18"/>
      <c r="V9" s="17"/>
      <c r="W9" s="18"/>
      <c r="X9" s="17"/>
      <c r="Y9" s="18"/>
      <c r="Z9" s="17"/>
      <c r="AA9" s="18"/>
      <c r="AB9" s="17"/>
      <c r="AC9" s="18"/>
      <c r="AD9" s="17"/>
      <c r="AE9" s="18"/>
      <c r="AF9" s="17"/>
      <c r="AG9" s="18"/>
      <c r="AH9" s="20"/>
      <c r="AI9" s="14"/>
      <c r="AJ9" s="20"/>
    </row>
    <row r="10" spans="3:36" ht="19.5" thickBot="1">
      <c r="C10" s="14"/>
      <c r="D10" s="15"/>
      <c r="E10" s="16"/>
      <c r="F10" s="17"/>
      <c r="G10" s="18"/>
      <c r="H10" s="17"/>
      <c r="I10" s="18"/>
      <c r="J10" s="17"/>
      <c r="K10" s="18"/>
      <c r="L10" s="17"/>
      <c r="M10" s="18"/>
      <c r="N10" s="17"/>
      <c r="O10" s="18"/>
      <c r="P10" s="17"/>
      <c r="Q10" s="18"/>
      <c r="R10" s="17"/>
      <c r="S10" s="18"/>
      <c r="T10" s="17"/>
      <c r="U10" s="18"/>
      <c r="V10" s="17"/>
      <c r="W10" s="18"/>
      <c r="X10" s="17"/>
      <c r="Y10" s="18"/>
      <c r="Z10" s="17"/>
      <c r="AA10" s="18"/>
      <c r="AB10" s="17"/>
      <c r="AC10" s="18"/>
      <c r="AD10" s="17"/>
      <c r="AE10" s="18"/>
      <c r="AF10" s="17"/>
      <c r="AG10" s="18"/>
      <c r="AH10" s="20"/>
      <c r="AI10" s="14"/>
      <c r="AJ10" s="20"/>
    </row>
    <row r="11" spans="3:36" ht="19.5" thickBot="1">
      <c r="C11" s="14"/>
      <c r="D11" s="15"/>
      <c r="E11" s="16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0"/>
      <c r="AI11" s="14"/>
      <c r="AJ11" s="20"/>
    </row>
    <row r="12" spans="3:36" ht="19.5" thickBot="1">
      <c r="C12" s="14"/>
      <c r="D12" s="15"/>
      <c r="E12" s="16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17"/>
      <c r="Q12" s="18"/>
      <c r="R12" s="17"/>
      <c r="S12" s="18"/>
      <c r="T12" s="17"/>
      <c r="U12" s="18"/>
      <c r="V12" s="17"/>
      <c r="W12" s="18"/>
      <c r="X12" s="17"/>
      <c r="Y12" s="18"/>
      <c r="Z12" s="17"/>
      <c r="AA12" s="18"/>
      <c r="AB12" s="17"/>
      <c r="AC12" s="18"/>
      <c r="AD12" s="17"/>
      <c r="AE12" s="18"/>
      <c r="AF12" s="17"/>
      <c r="AG12" s="18"/>
      <c r="AH12" s="20"/>
      <c r="AI12" s="14"/>
      <c r="AJ12" s="20"/>
    </row>
    <row r="13" spans="3:36" ht="19.5" thickBot="1">
      <c r="C13" s="14"/>
      <c r="D13" s="15"/>
      <c r="E13" s="16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0"/>
      <c r="AI13" s="14"/>
      <c r="AJ13" s="20"/>
    </row>
    <row r="14" spans="3:36" ht="19.5" thickBot="1">
      <c r="C14" s="14"/>
      <c r="D14" s="15"/>
      <c r="E14" s="16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17"/>
      <c r="Q14" s="18"/>
      <c r="R14" s="17"/>
      <c r="S14" s="18"/>
      <c r="T14" s="17"/>
      <c r="U14" s="18"/>
      <c r="V14" s="17"/>
      <c r="W14" s="18"/>
      <c r="X14" s="17"/>
      <c r="Y14" s="18"/>
      <c r="Z14" s="17"/>
      <c r="AA14" s="18"/>
      <c r="AB14" s="17"/>
      <c r="AC14" s="18"/>
      <c r="AD14" s="17"/>
      <c r="AE14" s="18"/>
      <c r="AF14" s="17"/>
      <c r="AG14" s="18"/>
      <c r="AH14" s="20"/>
      <c r="AI14" s="14"/>
      <c r="AJ14" s="20"/>
    </row>
    <row r="15" spans="3:36" ht="19.5" thickBot="1">
      <c r="C15" s="14"/>
      <c r="D15" s="15"/>
      <c r="E15" s="16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0"/>
      <c r="AI15" s="14"/>
      <c r="AJ15" s="20"/>
    </row>
    <row r="16" spans="3:36" ht="19.5" thickBot="1">
      <c r="C16" s="14"/>
      <c r="D16" s="15"/>
      <c r="E16" s="16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17"/>
      <c r="Q16" s="18"/>
      <c r="R16" s="17"/>
      <c r="S16" s="18"/>
      <c r="T16" s="17"/>
      <c r="U16" s="18"/>
      <c r="V16" s="17"/>
      <c r="W16" s="18"/>
      <c r="X16" s="17"/>
      <c r="Y16" s="18"/>
      <c r="Z16" s="17"/>
      <c r="AA16" s="18"/>
      <c r="AB16" s="17"/>
      <c r="AC16" s="18"/>
      <c r="AD16" s="17"/>
      <c r="AE16" s="18"/>
      <c r="AF16" s="17"/>
      <c r="AG16" s="18"/>
      <c r="AH16" s="20"/>
      <c r="AI16" s="14"/>
      <c r="AJ16" s="20"/>
    </row>
    <row r="17" spans="3:36" ht="19.5" thickBot="1">
      <c r="C17" s="14"/>
      <c r="D17" s="15"/>
      <c r="E17" s="16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0"/>
      <c r="AI17" s="14"/>
      <c r="AJ17" s="20"/>
    </row>
    <row r="18" spans="3:36" ht="19.5" thickBot="1">
      <c r="C18" s="14"/>
      <c r="D18" s="15"/>
      <c r="E18" s="16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17"/>
      <c r="Q18" s="18"/>
      <c r="R18" s="17"/>
      <c r="S18" s="18"/>
      <c r="T18" s="17"/>
      <c r="U18" s="18"/>
      <c r="V18" s="17"/>
      <c r="W18" s="18"/>
      <c r="X18" s="17"/>
      <c r="Y18" s="18"/>
      <c r="Z18" s="17"/>
      <c r="AA18" s="18"/>
      <c r="AB18" s="17"/>
      <c r="AC18" s="18"/>
      <c r="AD18" s="17"/>
      <c r="AE18" s="18"/>
      <c r="AF18" s="17"/>
      <c r="AG18" s="18"/>
      <c r="AH18" s="20"/>
      <c r="AI18" s="14"/>
      <c r="AJ18" s="20"/>
    </row>
    <row r="19" spans="3:36" ht="19.5" thickBot="1">
      <c r="C19" s="14"/>
      <c r="D19" s="15"/>
      <c r="E19" s="16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0"/>
      <c r="AI19" s="14"/>
      <c r="AJ19" s="20"/>
    </row>
    <row r="20" spans="3:36" ht="19.5" thickBot="1">
      <c r="C20" s="14"/>
      <c r="D20" s="15"/>
      <c r="E20" s="16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18"/>
      <c r="R20" s="17"/>
      <c r="S20" s="18"/>
      <c r="T20" s="17"/>
      <c r="U20" s="18"/>
      <c r="V20" s="17"/>
      <c r="W20" s="18"/>
      <c r="X20" s="17"/>
      <c r="Y20" s="18"/>
      <c r="Z20" s="17"/>
      <c r="AA20" s="18"/>
      <c r="AB20" s="17"/>
      <c r="AC20" s="18"/>
      <c r="AD20" s="17"/>
      <c r="AE20" s="18"/>
      <c r="AF20" s="17"/>
      <c r="AG20" s="18"/>
      <c r="AH20" s="20"/>
      <c r="AI20" s="14"/>
      <c r="AJ20" s="20"/>
    </row>
    <row r="21" spans="3:36" ht="19.5" thickBot="1">
      <c r="C21" s="14"/>
      <c r="D21" s="15"/>
      <c r="E21" s="16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0"/>
      <c r="AI21" s="14"/>
      <c r="AJ21" s="20"/>
    </row>
    <row r="22" spans="3:36" ht="19.5" thickBot="1">
      <c r="C22" s="14"/>
      <c r="D22" s="15"/>
      <c r="E22" s="16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17"/>
      <c r="Q22" s="18"/>
      <c r="R22" s="17"/>
      <c r="S22" s="18"/>
      <c r="T22" s="17"/>
      <c r="U22" s="18"/>
      <c r="V22" s="17"/>
      <c r="W22" s="18"/>
      <c r="X22" s="17"/>
      <c r="Y22" s="18"/>
      <c r="Z22" s="17"/>
      <c r="AA22" s="18"/>
      <c r="AB22" s="17"/>
      <c r="AC22" s="18"/>
      <c r="AD22" s="17"/>
      <c r="AE22" s="18"/>
      <c r="AF22" s="17"/>
      <c r="AG22" s="18"/>
      <c r="AH22" s="20"/>
      <c r="AI22" s="14"/>
      <c r="AJ22" s="20"/>
    </row>
    <row r="23" spans="3:36" ht="19.5" thickBot="1">
      <c r="C23" s="14"/>
      <c r="D23" s="15"/>
      <c r="E23" s="16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0"/>
      <c r="AI23" s="14"/>
      <c r="AJ23" s="20"/>
    </row>
    <row r="24" spans="3:36" ht="19.5" thickBot="1">
      <c r="C24" s="14"/>
      <c r="D24" s="15"/>
      <c r="E24" s="16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17"/>
      <c r="Q24" s="18"/>
      <c r="R24" s="17"/>
      <c r="S24" s="18"/>
      <c r="T24" s="17"/>
      <c r="U24" s="18"/>
      <c r="V24" s="17"/>
      <c r="W24" s="18"/>
      <c r="X24" s="17"/>
      <c r="Y24" s="18"/>
      <c r="Z24" s="17"/>
      <c r="AA24" s="18"/>
      <c r="AB24" s="17"/>
      <c r="AC24" s="18"/>
      <c r="AD24" s="17"/>
      <c r="AE24" s="18"/>
      <c r="AF24" s="17"/>
      <c r="AG24" s="18"/>
      <c r="AH24" s="20"/>
      <c r="AI24" s="14"/>
      <c r="AJ24" s="20"/>
    </row>
    <row r="25" spans="3:36" ht="19.5" thickBot="1">
      <c r="C25" s="14"/>
      <c r="D25" s="15"/>
      <c r="E25" s="16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0"/>
      <c r="AI25" s="14"/>
      <c r="AJ25" s="20"/>
    </row>
    <row r="26" spans="3:36" ht="19.5" thickBot="1">
      <c r="C26" s="14"/>
      <c r="D26" s="15"/>
      <c r="E26" s="16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17"/>
      <c r="AA26" s="18"/>
      <c r="AB26" s="17"/>
      <c r="AC26" s="18"/>
      <c r="AD26" s="17"/>
      <c r="AE26" s="18"/>
      <c r="AF26" s="17"/>
      <c r="AG26" s="18"/>
      <c r="AH26" s="20"/>
      <c r="AI26" s="14"/>
      <c r="AJ26" s="20"/>
    </row>
    <row r="27" spans="3:36" ht="19.5" thickBot="1">
      <c r="C27" s="14"/>
      <c r="D27" s="15"/>
      <c r="E27" s="16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0"/>
      <c r="AI27" s="14"/>
      <c r="AJ27" s="20"/>
    </row>
    <row r="28" spans="3:36" ht="19.5" thickBot="1">
      <c r="C28" s="14"/>
      <c r="D28" s="15"/>
      <c r="E28" s="16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17"/>
      <c r="Q28" s="18"/>
      <c r="R28" s="17"/>
      <c r="S28" s="18"/>
      <c r="T28" s="17"/>
      <c r="U28" s="18"/>
      <c r="V28" s="17"/>
      <c r="W28" s="18"/>
      <c r="X28" s="17"/>
      <c r="Y28" s="18"/>
      <c r="Z28" s="17"/>
      <c r="AA28" s="18"/>
      <c r="AB28" s="17"/>
      <c r="AC28" s="18"/>
      <c r="AD28" s="17"/>
      <c r="AE28" s="18"/>
      <c r="AF28" s="17"/>
      <c r="AG28" s="18"/>
      <c r="AH28" s="20"/>
      <c r="AI28" s="14"/>
      <c r="AJ28" s="20"/>
    </row>
    <row r="29" spans="3:36" ht="19.5" thickBot="1">
      <c r="C29" s="14"/>
      <c r="D29" s="15"/>
      <c r="E29" s="16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0"/>
      <c r="AI29" s="14"/>
      <c r="AJ29" s="20"/>
    </row>
    <row r="30" spans="3:36" ht="19.5" thickBot="1">
      <c r="C30" s="14"/>
      <c r="D30" s="15"/>
      <c r="E30" s="16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17"/>
      <c r="Q30" s="18"/>
      <c r="R30" s="17"/>
      <c r="S30" s="18"/>
      <c r="T30" s="17"/>
      <c r="U30" s="18"/>
      <c r="V30" s="17"/>
      <c r="W30" s="18"/>
      <c r="X30" s="17"/>
      <c r="Y30" s="18"/>
      <c r="Z30" s="17"/>
      <c r="AA30" s="18"/>
      <c r="AB30" s="17"/>
      <c r="AC30" s="18"/>
      <c r="AD30" s="17"/>
      <c r="AE30" s="18"/>
      <c r="AF30" s="17"/>
      <c r="AG30" s="18"/>
      <c r="AH30" s="20"/>
      <c r="AI30" s="14"/>
      <c r="AJ30" s="20"/>
    </row>
    <row r="31" spans="3:36" ht="19.5" thickBot="1">
      <c r="C31" s="14"/>
      <c r="D31" s="15"/>
      <c r="E31" s="16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0"/>
      <c r="AI31" s="14"/>
      <c r="AJ31" s="20"/>
    </row>
    <row r="32" spans="3:36" ht="19.5" thickBot="1">
      <c r="C32" s="14"/>
      <c r="D32" s="15"/>
      <c r="E32" s="16"/>
      <c r="F32" s="17"/>
      <c r="G32" s="18"/>
      <c r="H32" s="17"/>
      <c r="I32" s="18"/>
      <c r="J32" s="17"/>
      <c r="K32" s="18"/>
      <c r="L32" s="17"/>
      <c r="M32" s="18"/>
      <c r="N32" s="17"/>
      <c r="O32" s="18"/>
      <c r="P32" s="17"/>
      <c r="Q32" s="18"/>
      <c r="R32" s="17"/>
      <c r="S32" s="18"/>
      <c r="T32" s="17"/>
      <c r="U32" s="18"/>
      <c r="V32" s="17"/>
      <c r="W32" s="18"/>
      <c r="X32" s="17"/>
      <c r="Y32" s="18"/>
      <c r="Z32" s="17"/>
      <c r="AA32" s="18"/>
      <c r="AB32" s="17"/>
      <c r="AC32" s="18"/>
      <c r="AD32" s="17"/>
      <c r="AE32" s="18"/>
      <c r="AF32" s="17"/>
      <c r="AG32" s="18"/>
      <c r="AH32" s="20"/>
      <c r="AI32" s="14"/>
      <c r="AJ32" s="20"/>
    </row>
    <row r="33" spans="2:36" ht="19.5" thickBot="1">
      <c r="C33" s="14"/>
      <c r="D33" s="15"/>
      <c r="E33" s="16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0"/>
      <c r="AI33" s="14"/>
      <c r="AJ33" s="20"/>
    </row>
    <row r="34" spans="2:36" ht="19.5" thickBot="1">
      <c r="C34" s="14"/>
      <c r="D34" s="15"/>
      <c r="E34" s="16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17"/>
      <c r="Q34" s="18"/>
      <c r="R34" s="17"/>
      <c r="S34" s="18"/>
      <c r="T34" s="17"/>
      <c r="U34" s="18"/>
      <c r="V34" s="17"/>
      <c r="W34" s="18"/>
      <c r="X34" s="17"/>
      <c r="Y34" s="18"/>
      <c r="Z34" s="17"/>
      <c r="AA34" s="18"/>
      <c r="AB34" s="17"/>
      <c r="AC34" s="18"/>
      <c r="AD34" s="17"/>
      <c r="AE34" s="18"/>
      <c r="AF34" s="17"/>
      <c r="AG34" s="18"/>
      <c r="AH34" s="20"/>
      <c r="AI34" s="14"/>
      <c r="AJ34" s="20"/>
    </row>
    <row r="35" spans="2:36" ht="19.5" thickBot="1">
      <c r="C35" s="14"/>
      <c r="D35" s="15"/>
      <c r="E35" s="16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0"/>
      <c r="AI35" s="14"/>
      <c r="AJ35" s="20"/>
    </row>
    <row r="36" spans="2:36" ht="19.5" thickBot="1">
      <c r="C36" s="14"/>
      <c r="D36" s="15"/>
      <c r="E36" s="16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17"/>
      <c r="Q36" s="18"/>
      <c r="R36" s="17"/>
      <c r="S36" s="18"/>
      <c r="T36" s="17"/>
      <c r="U36" s="18"/>
      <c r="V36" s="17"/>
      <c r="W36" s="18"/>
      <c r="X36" s="17"/>
      <c r="Y36" s="18"/>
      <c r="Z36" s="17"/>
      <c r="AA36" s="18"/>
      <c r="AB36" s="17"/>
      <c r="AC36" s="18"/>
      <c r="AD36" s="17"/>
      <c r="AE36" s="18"/>
      <c r="AF36" s="17"/>
      <c r="AG36" s="18"/>
      <c r="AH36" s="20"/>
      <c r="AI36" s="14"/>
      <c r="AJ36" s="20"/>
    </row>
    <row r="37" spans="2:36" ht="19.5" thickBot="1">
      <c r="C37" s="14"/>
      <c r="D37" s="15"/>
      <c r="E37" s="16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0"/>
      <c r="AI37" s="14"/>
      <c r="AJ37" s="20"/>
    </row>
    <row r="38" spans="2:36" ht="19.5" thickBot="1">
      <c r="C38" s="14"/>
      <c r="D38" s="15"/>
      <c r="E38" s="16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17"/>
      <c r="Q38" s="18"/>
      <c r="R38" s="17"/>
      <c r="S38" s="18"/>
      <c r="T38" s="17"/>
      <c r="U38" s="18"/>
      <c r="V38" s="17"/>
      <c r="W38" s="18"/>
      <c r="X38" s="17"/>
      <c r="Y38" s="18"/>
      <c r="Z38" s="17"/>
      <c r="AA38" s="18"/>
      <c r="AB38" s="17"/>
      <c r="AC38" s="18"/>
      <c r="AD38" s="17"/>
      <c r="AE38" s="18"/>
      <c r="AF38" s="17"/>
      <c r="AG38" s="18"/>
      <c r="AH38" s="20"/>
      <c r="AI38" s="14"/>
      <c r="AJ38" s="20"/>
    </row>
    <row r="39" spans="2:36" ht="19.5" thickBot="1">
      <c r="C39" s="14"/>
      <c r="D39" s="15"/>
      <c r="E39" s="16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0"/>
      <c r="AI39" s="14"/>
      <c r="AJ39" s="20"/>
    </row>
    <row r="40" spans="2:36" ht="19.5" thickBot="1">
      <c r="C40" s="14"/>
      <c r="D40" s="15"/>
      <c r="E40" s="16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17"/>
      <c r="Q40" s="18"/>
      <c r="R40" s="17"/>
      <c r="S40" s="18"/>
      <c r="T40" s="17"/>
      <c r="U40" s="18"/>
      <c r="V40" s="17"/>
      <c r="W40" s="18"/>
      <c r="X40" s="17"/>
      <c r="Y40" s="18"/>
      <c r="Z40" s="17"/>
      <c r="AA40" s="18"/>
      <c r="AB40" s="17"/>
      <c r="AC40" s="18"/>
      <c r="AD40" s="17"/>
      <c r="AE40" s="18"/>
      <c r="AF40" s="17"/>
      <c r="AG40" s="18"/>
      <c r="AH40" s="20"/>
      <c r="AI40" s="14"/>
      <c r="AJ40" s="20"/>
    </row>
    <row r="41" spans="2:36" ht="21">
      <c r="B41" s="28" t="s">
        <v>9</v>
      </c>
      <c r="C41" s="29"/>
      <c r="D41" s="21"/>
      <c r="E41" s="21"/>
      <c r="F41" s="22"/>
      <c r="G41" s="23"/>
      <c r="H41" s="22"/>
      <c r="I41" s="23"/>
      <c r="J41" s="22"/>
      <c r="K41" s="23"/>
      <c r="L41" s="22"/>
      <c r="M41" s="23"/>
      <c r="N41" s="22"/>
      <c r="O41" s="23"/>
      <c r="P41" s="22"/>
      <c r="Q41" s="23"/>
      <c r="R41" s="22"/>
      <c r="S41" s="23"/>
      <c r="T41" s="22"/>
      <c r="U41" s="23"/>
      <c r="V41" s="22"/>
      <c r="W41" s="23"/>
      <c r="X41" s="22"/>
      <c r="Y41" s="23"/>
      <c r="Z41" s="22"/>
      <c r="AA41" s="23"/>
      <c r="AB41" s="22"/>
      <c r="AC41" s="23"/>
      <c r="AD41" s="22"/>
      <c r="AE41" s="23"/>
      <c r="AF41" s="24"/>
    </row>
    <row r="42" spans="2:36" ht="21">
      <c r="B42" s="28" t="s">
        <v>10</v>
      </c>
      <c r="C42" s="29"/>
      <c r="D42" s="21"/>
      <c r="E42" s="25"/>
      <c r="F42" s="22"/>
      <c r="G42" s="23"/>
      <c r="H42" s="22"/>
      <c r="I42" s="23"/>
      <c r="J42" s="22"/>
      <c r="K42" s="23"/>
      <c r="L42" s="22"/>
      <c r="M42" s="23"/>
      <c r="N42" s="22"/>
      <c r="O42" s="23"/>
      <c r="P42" s="22"/>
      <c r="Q42" s="23"/>
      <c r="R42" s="22"/>
      <c r="S42" s="23"/>
      <c r="T42" s="22"/>
      <c r="U42" s="23"/>
      <c r="V42" s="22"/>
      <c r="W42" s="23"/>
      <c r="X42" s="22"/>
      <c r="Y42" s="23"/>
      <c r="Z42" s="22"/>
      <c r="AA42" s="23"/>
      <c r="AB42" s="22"/>
      <c r="AC42" s="23"/>
      <c r="AD42" s="22"/>
      <c r="AE42" s="23"/>
      <c r="AF42" s="24"/>
    </row>
    <row r="43" spans="2:36" ht="21">
      <c r="B43" s="28" t="s">
        <v>11</v>
      </c>
      <c r="C43" s="29"/>
      <c r="D43" s="12"/>
      <c r="AE43" s="26"/>
      <c r="AF43" s="24"/>
    </row>
    <row r="44" spans="2:36">
      <c r="AF44" t="s">
        <v>1</v>
      </c>
    </row>
  </sheetData>
  <mergeCells count="3">
    <mergeCell ref="B41:C41"/>
    <mergeCell ref="B42:C42"/>
    <mergeCell ref="B43:C43"/>
  </mergeCells>
  <conditionalFormatting sqref="AH8:AH40 AJ8:AJ40">
    <cfRule type="cellIs" dxfId="23" priority="1" operator="between">
      <formula>-2</formula>
      <formula>2</formula>
    </cfRule>
    <cfRule type="cellIs" dxfId="22" priority="2" operator="between">
      <formula>-2.99</formula>
      <formula>-2.01</formula>
    </cfRule>
    <cfRule type="cellIs" dxfId="21" priority="3" operator="between">
      <formula>2.01</formula>
      <formula>2.99</formula>
    </cfRule>
    <cfRule type="cellIs" dxfId="20" priority="4" operator="greaterThan">
      <formula>2.99</formula>
    </cfRule>
    <cfRule type="cellIs" dxfId="19" priority="5" operator="lessThan">
      <formula>-2.99</formula>
    </cfRule>
    <cfRule type="cellIs" dxfId="18" priority="6" operator="greaterThan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2020-09-04T03:17:05Z</dcterms:created>
  <dcterms:modified xsi:type="dcterms:W3CDTF">2022-10-16T12:30:54Z</dcterms:modified>
</cp:coreProperties>
</file>